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4" windowWidth="14784" windowHeight="8076" tabRatio="897" firstSheet="4" activeTab="8"/>
  </bookViews>
  <sheets>
    <sheet name="squat challenge " sheetId="1" r:id="rId1"/>
    <sheet name="sit up challenge " sheetId="2" r:id="rId2"/>
    <sheet name="push ups-first 2 weeks" sheetId="3" r:id="rId3"/>
    <sheet name="push ups-week 3 &amp; 4" sheetId="4" r:id="rId4"/>
    <sheet name="Training Log Sean" sheetId="5" r:id="rId5"/>
    <sheet name="PRs Sean" sheetId="6" r:id="rId6"/>
    <sheet name="Training Log Nigel" sheetId="7" r:id="rId7"/>
    <sheet name="PRs Nigel" sheetId="8" r:id="rId8"/>
    <sheet name="Training Log Cindy" sheetId="9" r:id="rId9"/>
    <sheet name="PRs Cindy" sheetId="10" r:id="rId10"/>
    <sheet name="Training Log Josephine" sheetId="11" r:id="rId11"/>
    <sheet name="PRs Josephine" sheetId="12" r:id="rId12"/>
    <sheet name="Training Log Jeri-Lynn" sheetId="13" r:id="rId13"/>
    <sheet name="PRs Jeri-Lynn" sheetId="14" r:id="rId14"/>
    <sheet name="PRs Tamara" sheetId="15" r:id="rId15"/>
    <sheet name="Training Tamara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<sst xmlns="http://schemas.openxmlformats.org/spreadsheetml/2006/main" count="4423" uniqueCount="1856">
  <si>
    <t>power clean/sit up/back ext</t>
  </si>
  <si>
    <t>ghd</t>
  </si>
  <si>
    <t xml:space="preserve">good mornings with 35lb </t>
  </si>
  <si>
    <t>:14:56</t>
  </si>
  <si>
    <t>supermans</t>
  </si>
  <si>
    <t>Row/SDHP/Pull ups</t>
  </si>
  <si>
    <t>4 + row</t>
  </si>
  <si>
    <t>med ball thruster,push up, burpee,kb swing</t>
  </si>
  <si>
    <t>:20:05</t>
  </si>
  <si>
    <t>55/20</t>
  </si>
  <si>
    <t>20/30</t>
  </si>
  <si>
    <t>:39:00</t>
  </si>
  <si>
    <t>16/35</t>
  </si>
  <si>
    <t>:21:43</t>
  </si>
  <si>
    <t>with Lindsay</t>
  </si>
  <si>
    <t>10-100</t>
  </si>
  <si>
    <t>hang squat cleans/ring dips/sit ups</t>
  </si>
  <si>
    <t>15-12-21</t>
  </si>
  <si>
    <t xml:space="preserve">extra 8 hang cleans </t>
  </si>
  <si>
    <t>25lb assist first and last rnds, 15 lbs asst 2-3-4 (8-14/6-9/7-8/5-9/6-14)</t>
  </si>
  <si>
    <t>32-54</t>
  </si>
  <si>
    <t>:34:30</t>
  </si>
  <si>
    <t>:17:38</t>
  </si>
  <si>
    <t>50-35/35-7</t>
  </si>
  <si>
    <t>only 7 hang cleans 35 dips/pull ups</t>
  </si>
  <si>
    <t>Nasty girls</t>
  </si>
  <si>
    <t>Hang Clean/Ring Dips/Sit ups</t>
  </si>
  <si>
    <t>12/9/21</t>
  </si>
  <si>
    <t>plus 5 hang cleans</t>
  </si>
  <si>
    <t>12/18/21</t>
  </si>
  <si>
    <t>plus 12 hang cleans  bench dips</t>
  </si>
  <si>
    <t>60-80-90-100-80-80-80</t>
  </si>
  <si>
    <t>:17:30</t>
  </si>
  <si>
    <t>14 assisted muscle ups instead of 7 regular</t>
  </si>
  <si>
    <t>10-10-10</t>
  </si>
  <si>
    <t>C2B pull ups/burpees,squats</t>
  </si>
  <si>
    <t>hang cleasn snatch</t>
  </si>
  <si>
    <t>hang clean snatch</t>
  </si>
  <si>
    <t>5-65, 3-75 not great form</t>
  </si>
  <si>
    <t>Wall Ball/Pull up</t>
  </si>
  <si>
    <t>40-25-10</t>
  </si>
  <si>
    <t>Wall Ball/ pull up</t>
  </si>
  <si>
    <t>burpee/push up/squat</t>
  </si>
  <si>
    <t>:6:00</t>
  </si>
  <si>
    <t>lunges,pullups,sit ups</t>
  </si>
  <si>
    <t>:15-20</t>
  </si>
  <si>
    <t>21-6</t>
  </si>
  <si>
    <t>35 lb assist</t>
  </si>
  <si>
    <t>hspu,bpress,ppress,dips</t>
  </si>
  <si>
    <t>4+</t>
  </si>
  <si>
    <t>95/135</t>
  </si>
  <si>
    <t>1st-5-10-15-20/2-4th 3-6-9-12, plus 3 pikes, 6 bp and 6 push press</t>
  </si>
  <si>
    <t>run,kbswings,hspu</t>
  </si>
  <si>
    <t>:16:50</t>
  </si>
  <si>
    <t>400/21/12</t>
  </si>
  <si>
    <t>1.5pood</t>
  </si>
  <si>
    <t>Run all at 7.5, kb swings unbroken, hspu broken into sets of 5,4,3 each round</t>
  </si>
  <si>
    <t>3-6-9-12</t>
  </si>
  <si>
    <t>45/65</t>
  </si>
  <si>
    <t>assisted dips</t>
  </si>
  <si>
    <t>400m run/kb sqings/hspu</t>
  </si>
  <si>
    <t>60-80-90-100-110 stopped</t>
  </si>
  <si>
    <t>235-260-250-245-245</t>
  </si>
  <si>
    <t>thruster/hpc/sdhp</t>
  </si>
  <si>
    <t>plus 5 thrusters, 7 hpc</t>
  </si>
  <si>
    <t>:13:35</t>
  </si>
  <si>
    <t>400 m21-12</t>
  </si>
  <si>
    <t>run/kb swings/pikes</t>
  </si>
  <si>
    <t>85/195/270</t>
  </si>
  <si>
    <t>pikes/bp/pp/dips</t>
  </si>
  <si>
    <t>60/35</t>
  </si>
  <si>
    <t>85/185/255</t>
  </si>
  <si>
    <t>one arm pp/dl-run 400</t>
  </si>
  <si>
    <t>Andrea</t>
  </si>
  <si>
    <t>Tamara</t>
  </si>
  <si>
    <t>Sarah</t>
  </si>
  <si>
    <t>Tara</t>
  </si>
  <si>
    <t>Jane</t>
  </si>
  <si>
    <t>Amy</t>
  </si>
  <si>
    <t>Jen</t>
  </si>
  <si>
    <t>Caroline</t>
  </si>
  <si>
    <t>Day 1</t>
  </si>
  <si>
    <t>Lisa</t>
  </si>
  <si>
    <t>Day 3</t>
  </si>
  <si>
    <t>Day 2</t>
  </si>
  <si>
    <t>Wendy</t>
  </si>
  <si>
    <t>Cori</t>
  </si>
  <si>
    <t>:12:51</t>
  </si>
  <si>
    <t>:14:51</t>
  </si>
  <si>
    <t>17,15,14,14  5 rnds running, 4 pull ups</t>
  </si>
  <si>
    <t>400m/12/12</t>
  </si>
  <si>
    <t>65-135</t>
  </si>
  <si>
    <t>:26:30</t>
  </si>
  <si>
    <t>800m/12/12</t>
  </si>
  <si>
    <t>30-65</t>
  </si>
  <si>
    <t xml:space="preserve">345/175*/400 </t>
  </si>
  <si>
    <t>35/65</t>
  </si>
  <si>
    <t>J-Lynn</t>
  </si>
  <si>
    <t>Jose</t>
  </si>
  <si>
    <t>Sylvia</t>
  </si>
  <si>
    <t>10k run</t>
  </si>
  <si>
    <t>:63:25</t>
  </si>
  <si>
    <t>Week 2</t>
  </si>
  <si>
    <t>:8:50</t>
  </si>
  <si>
    <t>60/20/800m</t>
  </si>
  <si>
    <t>air squats</t>
  </si>
  <si>
    <t>:30:30</t>
  </si>
  <si>
    <t>30/30/400m</t>
  </si>
  <si>
    <t>Marg</t>
  </si>
  <si>
    <t>Week 3</t>
  </si>
  <si>
    <t>run,squat,situp,pushup,burpee</t>
  </si>
  <si>
    <t>front squat,ghd sit up</t>
  </si>
  <si>
    <t>sledge hammers and air squats</t>
  </si>
  <si>
    <t>800/40/30</t>
  </si>
  <si>
    <t>:18:45</t>
  </si>
  <si>
    <t>21-15-9-3</t>
  </si>
  <si>
    <t>1/2 way on GHD</t>
  </si>
  <si>
    <t>80,120,90,60,30</t>
  </si>
  <si>
    <t>broken into three sets- 450/250/100, 60/40/20,45/30/15,30/20/10.15/10/5</t>
  </si>
  <si>
    <t>front squats,ghd sit ups</t>
  </si>
  <si>
    <t>:32:45</t>
  </si>
  <si>
    <t>sp,pp,pj</t>
  </si>
  <si>
    <t>180/200/185</t>
  </si>
  <si>
    <t>SP 165-175-180-180-175x, 185-185-200-195-185,185-180-175-170-165</t>
  </si>
  <si>
    <t>:7:50</t>
  </si>
  <si>
    <t>rest 60 seconds between each SET (longer if required)</t>
  </si>
  <si>
    <t>21 - 30 sit-ups</t>
  </si>
  <si>
    <t>31 - 40 sit-ups</t>
  </si>
  <si>
    <t>&gt; 40 sit-ups</t>
  </si>
  <si>
    <t>set 1</t>
  </si>
  <si>
    <t>set 2</t>
  </si>
  <si>
    <t>set 3</t>
  </si>
  <si>
    <t>set 4</t>
  </si>
  <si>
    <t>set 5</t>
  </si>
  <si>
    <t>max (at least 14)</t>
  </si>
  <si>
    <t>max (at least 25)</t>
  </si>
  <si>
    <t>max (at least 30)</t>
  </si>
  <si>
    <t>max (at least 18)</t>
  </si>
  <si>
    <t>max (at least 28)</t>
  </si>
  <si>
    <t>max (at least 38)</t>
  </si>
  <si>
    <t>max (at least 20)</t>
  </si>
  <si>
    <t>max (at least 32)</t>
  </si>
  <si>
    <t>max (at least 45)</t>
  </si>
  <si>
    <t>55-65-70-75-65-55-55</t>
  </si>
  <si>
    <t>push press</t>
  </si>
  <si>
    <t>:17:54</t>
  </si>
  <si>
    <t xml:space="preserve">100 ft lunge jumping pull ups sit ups 21-18-15-12-9-6 </t>
  </si>
  <si>
    <t>Chealsea mod</t>
  </si>
  <si>
    <t>4 pullups, 8 pushups, 12 squats</t>
  </si>
  <si>
    <t>Run 400m,Burpees,Russian Twists (35 each side),Thrusters (C-10lb J-12lb),Box Jumps,KB Swings (C-15lb J-35lb),Mtn Climbers (35 each side),Cross over lunges (35 each side),Run 400m</t>
  </si>
  <si>
    <t>400m run/10 burpees/15 sit ups/20squats</t>
  </si>
  <si>
    <t>155-165-165x2-155-155</t>
  </si>
  <si>
    <t>oh squats</t>
  </si>
  <si>
    <t>thrusters/hpc/sdhp</t>
  </si>
  <si>
    <t>5 push-ups,10 pull-ups,20 kettlebell swings (35lb),30 squats,40 Russian twists -15lb,50 Lunges</t>
  </si>
  <si>
    <t>:16:24</t>
  </si>
  <si>
    <t>filthy 35</t>
  </si>
  <si>
    <t>:19:43</t>
  </si>
  <si>
    <t>400m run,Burpees,Bicycle sit-ups (each side),SDHP-35lb,35 Mtn Climbers (each leg),Thrusters (me-12lb,35 Sit-ups,35 Crossover lunges (each leg),400m run</t>
  </si>
  <si>
    <t>run 7 km</t>
  </si>
  <si>
    <t>:46:00</t>
  </si>
  <si>
    <t>:20:18</t>
  </si>
  <si>
    <t>100 ft lunges carrying 15 lb dumbells(ouch),20 box steps,35 jumping pull ups</t>
  </si>
  <si>
    <t>:18:06</t>
  </si>
  <si>
    <t>&gt; 100 ft walking lunge with 25lb dumbells, 20 box jumps, 25lb weighted pullups, 10 reps</t>
  </si>
  <si>
    <t>lnges, jumps, pull</t>
  </si>
  <si>
    <t>:12:25</t>
  </si>
  <si>
    <t>:12:30</t>
  </si>
  <si>
    <t>tuck jumpos</t>
  </si>
  <si>
    <t>lunges pull ups step ups</t>
  </si>
  <si>
    <t>:14:22</t>
  </si>
  <si>
    <t>:8:49</t>
  </si>
  <si>
    <t>double the skips</t>
  </si>
  <si>
    <t>Pikes,deadlift</t>
  </si>
  <si>
    <t>Front squat</t>
  </si>
  <si>
    <t xml:space="preserve">5x's 10 p-u/20 p-u/30 s-u/40 sq </t>
  </si>
  <si>
    <t>5:09/5:17/5:00/4:17/4:15 </t>
  </si>
  <si>
    <t>:25:05</t>
  </si>
  <si>
    <t>full squat cleans</t>
  </si>
  <si>
    <t>double skips</t>
  </si>
  <si>
    <t>Glute ham/back ext</t>
  </si>
  <si>
    <t>:15:20</t>
  </si>
  <si>
    <t>:18:35</t>
  </si>
  <si>
    <t>tuck jumps</t>
  </si>
  <si>
    <t>run 400, 10 thruster, 20 push up, 30 oh lunges, 40 kb swing, 50 myn climber and reverse</t>
  </si>
  <si>
    <t>:16:57</t>
  </si>
  <si>
    <t>Josephine, Sara, Tara, Jane, Cindy</t>
  </si>
  <si>
    <t>21 - 30 squats</t>
  </si>
  <si>
    <t>31 - 40 squats</t>
  </si>
  <si>
    <t>&gt; 40 squats</t>
  </si>
  <si>
    <t>max (at least 22)</t>
  </si>
  <si>
    <t>max (at least 34)</t>
  </si>
  <si>
    <t>max (at least 43)</t>
  </si>
  <si>
    <t>max (at least 24)</t>
  </si>
  <si>
    <t>max (at least 49)</t>
  </si>
  <si>
    <t>max (at least 27)</t>
  </si>
  <si>
    <t>max (at least 54)</t>
  </si>
  <si>
    <t>Sunday July 12</t>
  </si>
  <si>
    <t>Tuesday July 14</t>
  </si>
  <si>
    <t>Thursday July 16</t>
  </si>
  <si>
    <t>41 - 50 squats</t>
  </si>
  <si>
    <t>51 - 60 squats</t>
  </si>
  <si>
    <t>&gt; 60 squats</t>
  </si>
  <si>
    <t>max (at least 47)</t>
  </si>
  <si>
    <t>rest 45 seconds between each SET (longer if required)</t>
  </si>
  <si>
    <t>set 6</t>
  </si>
  <si>
    <t>set 7</t>
  </si>
  <si>
    <t>set 8</t>
  </si>
  <si>
    <t>max (at least 63)</t>
  </si>
  <si>
    <t>max (at least 40)</t>
  </si>
  <si>
    <t>max (at least 60)</t>
  </si>
  <si>
    <t>max (at least 67</t>
  </si>
  <si>
    <t>Saturday July 18</t>
  </si>
  <si>
    <t>Monday July 20</t>
  </si>
  <si>
    <t>Wednesday July 22</t>
  </si>
  <si>
    <t>41 - 50 sit-ups</t>
  </si>
  <si>
    <t>51 - 60 sit-ups</t>
  </si>
  <si>
    <t>&gt; 60 sit-ups</t>
  </si>
  <si>
    <t>max (at least 52)</t>
  </si>
  <si>
    <t>max (at least 70)</t>
  </si>
  <si>
    <t>max (at least 67)</t>
  </si>
  <si>
    <t>max (at least 75)</t>
  </si>
  <si>
    <t>Pick your column for max sit ups then do the next 6 day challenge below:</t>
  </si>
  <si>
    <t>Pick your column for max squats then do the next 6 day challenge below:</t>
  </si>
  <si>
    <t>Max sit ups</t>
  </si>
  <si>
    <t>Max squats</t>
  </si>
  <si>
    <t>16 -20 push ups</t>
  </si>
  <si>
    <t>21 - 25 push ups</t>
  </si>
  <si>
    <t>&gt; 25 push ups</t>
  </si>
  <si>
    <t>max (at least 9)</t>
  </si>
  <si>
    <t>max (at least 17)</t>
  </si>
  <si>
    <t>Run 600m squats</t>
  </si>
  <si>
    <t xml:space="preserve">Annie </t>
  </si>
  <si>
    <t>burpee, sit up, squat, push up, box step</t>
  </si>
  <si>
    <t>single skips</t>
  </si>
  <si>
    <t>:8:40</t>
  </si>
  <si>
    <t>:6:07</t>
  </si>
  <si>
    <t>225-245-255-245-225</t>
  </si>
  <si>
    <t>front squats 3-3-3-3-3</t>
  </si>
  <si>
    <t>rest 90 seconds between each SET (longer if required)</t>
  </si>
  <si>
    <t>max (at least 12)</t>
  </si>
  <si>
    <t>max (at least 19)</t>
  </si>
  <si>
    <t>rest 120 seconds between each SET (longer if required)</t>
  </si>
  <si>
    <t>max (at least 13)</t>
  </si>
  <si>
    <t>max (at least 21)</t>
  </si>
  <si>
    <t>max (at least 16)</t>
  </si>
  <si>
    <t>max (at least 36)</t>
  </si>
  <si>
    <t>max (at least 33)</t>
  </si>
  <si>
    <t>Sunday June 28th</t>
  </si>
  <si>
    <t>Tuesday June 30</t>
  </si>
  <si>
    <t>Thursday July 2</t>
  </si>
  <si>
    <t>Sunday July 5</t>
  </si>
  <si>
    <t>Tuesday July 7</t>
  </si>
  <si>
    <t>Thursday July 9</t>
  </si>
  <si>
    <t>31 - 35 push ups</t>
  </si>
  <si>
    <t>36 - 40 push ups</t>
  </si>
  <si>
    <t>&gt; 40 push ups</t>
  </si>
  <si>
    <t>max (at least 35)</t>
  </si>
  <si>
    <t>max (at least 50)</t>
  </si>
  <si>
    <t>up to 5 push ups</t>
  </si>
  <si>
    <t>6 - 10 push ups</t>
  </si>
  <si>
    <t>11 - 20 push ups</t>
  </si>
  <si>
    <t>max (at least 6)</t>
  </si>
  <si>
    <t>max (at least 11)</t>
  </si>
  <si>
    <t>max (at least 15)</t>
  </si>
  <si>
    <t>max (at least 7)</t>
  </si>
  <si>
    <t>max (at least 8)</t>
  </si>
  <si>
    <t>If you can't get 16 push ups out you need to re do week two based on your new max!</t>
  </si>
  <si>
    <t>If you can do more than 15 push ups scroll down to your next week challenge below:</t>
  </si>
  <si>
    <t>initial</t>
  </si>
  <si>
    <t>test</t>
  </si>
  <si>
    <t>chipper</t>
  </si>
  <si>
    <t>:16:09</t>
  </si>
  <si>
    <t>10/30/41</t>
  </si>
  <si>
    <t>box jump, dips, kb swings, lunges, push up, sit ups, sdhp, pull up, burpees</t>
  </si>
  <si>
    <t>nancy</t>
  </si>
  <si>
    <t>2:55, 3:10, 3:50, 3:45, 3:20</t>
  </si>
  <si>
    <t>:17:00</t>
  </si>
  <si>
    <t>185-205-215(split)-205-205</t>
  </si>
  <si>
    <t>run-max rep</t>
  </si>
  <si>
    <t>:15:55</t>
  </si>
  <si>
    <t>400 m/15</t>
  </si>
  <si>
    <t>15's</t>
  </si>
  <si>
    <t>run/oh squats</t>
  </si>
  <si>
    <t>:31:34</t>
  </si>
  <si>
    <t>1`9</t>
  </si>
  <si>
    <t>Jen- chipper 11min 9 sec</t>
  </si>
  <si>
    <t>=-no sit ups, no pull ups</t>
  </si>
  <si>
    <t>:21:25</t>
  </si>
  <si>
    <t>julia's bday workout</t>
  </si>
  <si>
    <t xml:space="preserve">Julia's bday </t>
  </si>
  <si>
    <t>20"/10/30/40</t>
  </si>
  <si>
    <t>17"/15/27/27</t>
  </si>
  <si>
    <t>30"/20/55/55</t>
  </si>
  <si>
    <t>:20:08</t>
  </si>
  <si>
    <t>run/squats</t>
  </si>
  <si>
    <t>:17:?</t>
  </si>
  <si>
    <t>"400/50</t>
  </si>
  <si>
    <t>front squats/ghd</t>
  </si>
  <si>
    <t>21/15/9/3</t>
  </si>
  <si>
    <t>plus 2,2</t>
  </si>
  <si>
    <t>plus 2 mu, 2 hspu</t>
  </si>
  <si>
    <t>onlu 3 pull ups/dips at cottage full rom</t>
  </si>
  <si>
    <t>Julia's bday</t>
  </si>
  <si>
    <t>40-60-80x-70-75x-65-60</t>
  </si>
  <si>
    <t>ghd/be</t>
  </si>
  <si>
    <t>:15;00</t>
  </si>
  <si>
    <t>6/6/4/8</t>
  </si>
  <si>
    <t>PULL IP/DIPS/PIKES</t>
  </si>
  <si>
    <t>helen</t>
  </si>
  <si>
    <t>filthy 30</t>
  </si>
  <si>
    <t>27/45/14</t>
  </si>
  <si>
    <t>Filthy 30</t>
  </si>
  <si>
    <t>:16:19</t>
  </si>
  <si>
    <t>30/35/12</t>
  </si>
  <si>
    <t>Filthy 33</t>
  </si>
  <si>
    <t>no subs except double unders was 3x skips</t>
  </si>
  <si>
    <t>:13:50</t>
  </si>
  <si>
    <t>run,120,90,60,45</t>
  </si>
  <si>
    <t>400m</t>
  </si>
  <si>
    <t>:44:05</t>
  </si>
  <si>
    <t>10 WALL BALL/100 JUMP ROPES/30 KB/35 PPRESS/</t>
  </si>
  <si>
    <t>RUN,KB SWING, BOX JUM</t>
  </si>
  <si>
    <t>400/21-15-9</t>
  </si>
  <si>
    <t>run,kb swing,box jump</t>
  </si>
  <si>
    <t>:15:15</t>
  </si>
  <si>
    <t>run,dl,bj,kb swing,push up, sit up, wall ball,run</t>
  </si>
  <si>
    <t>85/20"/27/20</t>
  </si>
  <si>
    <t>350m/35</t>
  </si>
  <si>
    <t>:15:50</t>
  </si>
  <si>
    <t>chipper 35</t>
  </si>
  <si>
    <t>run 800m</t>
  </si>
  <si>
    <t>:19:47</t>
  </si>
  <si>
    <t>70 skips</t>
  </si>
  <si>
    <t>tuck jumps and sit ups</t>
  </si>
  <si>
    <t>deadlift 1-1-1-1-1-1-1</t>
  </si>
  <si>
    <t>failed at 260 with grip</t>
  </si>
  <si>
    <t>205-215-225x-225-215</t>
  </si>
  <si>
    <t>thrusters</t>
  </si>
  <si>
    <t>hang power clean</t>
  </si>
  <si>
    <t>185-205-215x-210-210</t>
  </si>
  <si>
    <t>:19:55</t>
  </si>
  <si>
    <t>:8:00</t>
  </si>
  <si>
    <t>run,sit ups, kb swing, squats,burpees</t>
  </si>
  <si>
    <t>:15:02</t>
  </si>
  <si>
    <t>200m 21-15-9</t>
  </si>
  <si>
    <t>run,wall balls, lunges, box jumps,burpees</t>
  </si>
  <si>
    <t>wall ball/ghd sit up/ext</t>
  </si>
  <si>
    <t>:5:51</t>
  </si>
  <si>
    <t>:6:13</t>
  </si>
  <si>
    <t>fran</t>
  </si>
  <si>
    <t>1-8-1</t>
  </si>
  <si>
    <t>:10:47</t>
  </si>
  <si>
    <t>20/35</t>
  </si>
  <si>
    <t>med ball thruster/push up/burpee/kb swing</t>
  </si>
  <si>
    <t>:6:03</t>
  </si>
  <si>
    <t>bp12-9-9-7-8 pu-13-10-9-7-9</t>
  </si>
  <si>
    <t>45+48</t>
  </si>
  <si>
    <t>45+76</t>
  </si>
  <si>
    <t>80-85-90(x), 155-175-190,225,260,265</t>
  </si>
  <si>
    <t>crossfit total</t>
  </si>
  <si>
    <t>70/150/175</t>
  </si>
  <si>
    <t>60-65-70/95-135-150/135-155-160</t>
  </si>
  <si>
    <t>70/150/160</t>
  </si>
  <si>
    <t>plus 4</t>
  </si>
  <si>
    <t>plus 5 pull ups</t>
  </si>
  <si>
    <t>10 burpees, 20 push ups, 30 box jumps, run 400m, 50 sit ups, 60 squats, 70 mountain climbers, run 800m</t>
  </si>
  <si>
    <t>:17:23</t>
  </si>
  <si>
    <t>:15:01</t>
  </si>
  <si>
    <t>17-15-13-15-13 = 73 pullups</t>
  </si>
  <si>
    <t>nicole</t>
  </si>
  <si>
    <t>run 200m,25 situp,kb swing,run 400m,50 squat,box jump,run 400m,25 situp,kb swing, 200m run</t>
  </si>
  <si>
    <t>wod</t>
  </si>
  <si>
    <t>17:?</t>
  </si>
  <si>
    <t>:7:08</t>
  </si>
  <si>
    <t>hang Power Clean</t>
  </si>
  <si>
    <t>failed 110</t>
  </si>
  <si>
    <t>:8:17</t>
  </si>
  <si>
    <t>90/52</t>
  </si>
  <si>
    <t>first round 100/62lb then dropped</t>
  </si>
  <si>
    <t>skip/sit up</t>
  </si>
  <si>
    <t>:10</t>
  </si>
  <si>
    <t>push up ladder</t>
  </si>
  <si>
    <t>:9:00</t>
  </si>
  <si>
    <t>tabata</t>
  </si>
  <si>
    <t>sit ups/push ups/dips/squats</t>
  </si>
  <si>
    <t>clean and jerk ladder</t>
  </si>
  <si>
    <t>plus 5</t>
  </si>
  <si>
    <t>14/45</t>
  </si>
  <si>
    <t>25-23-21/27-22-22/25-19-20/23-20-21/8-9-10 box steps and started at sdhp</t>
  </si>
  <si>
    <t>18-15-11/16-18-12/30-25-24/17-15-12/12-12-12 started at box steps</t>
  </si>
  <si>
    <t>26-23-22/20-17-17/16-16-12/23-20-17/12-10-7</t>
  </si>
  <si>
    <t>:21:</t>
  </si>
  <si>
    <t>Run 2lm and swimming</t>
  </si>
  <si>
    <t>Cottage work out</t>
  </si>
  <si>
    <t>155/85/95</t>
  </si>
  <si>
    <t>:12:40</t>
  </si>
  <si>
    <t>city chase run</t>
  </si>
  <si>
    <t>Tamara's</t>
  </si>
  <si>
    <t>:17:01</t>
  </si>
  <si>
    <t>burpees,swing,sit up,hspu,squats,200m run</t>
  </si>
  <si>
    <t>:17:15</t>
  </si>
  <si>
    <t>back squat, deadlift</t>
  </si>
  <si>
    <t>85-95-115-x-105-110-115-95</t>
  </si>
  <si>
    <t>sit ups skipping</t>
  </si>
  <si>
    <t>55-40-33-18</t>
  </si>
  <si>
    <t xml:space="preserve">Push Press </t>
  </si>
  <si>
    <t>Push Press</t>
  </si>
  <si>
    <t>185-195-205-215-225-215-215</t>
  </si>
  <si>
    <t>Double under/sit ups</t>
  </si>
  <si>
    <t>40/25/15/10</t>
  </si>
  <si>
    <t>315-325-315/365-385-405X</t>
  </si>
  <si>
    <t>325/385</t>
  </si>
  <si>
    <t>pull ups/weighted/deadhang/kipping</t>
  </si>
  <si>
    <t>13 sets</t>
  </si>
  <si>
    <t>Sean</t>
  </si>
  <si>
    <t>30-15-400m</t>
  </si>
  <si>
    <t>800m run</t>
  </si>
  <si>
    <t>:19:22</t>
  </si>
  <si>
    <t>P-u. 11, 8, 6, 6, 4, 4, 3, 5.Push-up 19, 12, 9, 7, 7, 6, 7, 6. Sit-up 10, 10, 10, 9, 8, 8, 8, 8. Squat. 18, 15, 12, 13, 11, 12, 13, 12</t>
  </si>
  <si>
    <t>47-73-71-106</t>
  </si>
  <si>
    <t>sdhp,burpees,run 400m</t>
  </si>
  <si>
    <t>:22:45</t>
  </si>
  <si>
    <t>305-205-150</t>
  </si>
  <si>
    <t>continuous pull ups</t>
  </si>
  <si>
    <t>255-275-285-285-275-275-265</t>
  </si>
  <si>
    <t>run 200m, squat clean,sit up,push up,box jump</t>
  </si>
  <si>
    <t>Do a retest and move into new column:</t>
  </si>
  <si>
    <t>If you reach more than 25 move on to the next week</t>
  </si>
  <si>
    <t>Date</t>
  </si>
  <si>
    <t>Time</t>
  </si>
  <si>
    <t>Reps</t>
  </si>
  <si>
    <t>Nicole</t>
  </si>
  <si>
    <t>Rounds</t>
  </si>
  <si>
    <t>Michael</t>
  </si>
  <si>
    <t>Barbara</t>
  </si>
  <si>
    <t>Linda</t>
  </si>
  <si>
    <t>Angie</t>
  </si>
  <si>
    <t>Ring Dips</t>
  </si>
  <si>
    <t>Pull-ups</t>
  </si>
  <si>
    <t>Kelly</t>
  </si>
  <si>
    <t>Push-ups</t>
  </si>
  <si>
    <t>Chelsea</t>
  </si>
  <si>
    <t>Cindy</t>
  </si>
  <si>
    <t>Diane</t>
  </si>
  <si>
    <t>Elizabeth</t>
  </si>
  <si>
    <t>Fran</t>
  </si>
  <si>
    <t>Grace</t>
  </si>
  <si>
    <t>Helen</t>
  </si>
  <si>
    <t>Isabel</t>
  </si>
  <si>
    <t>Jackie</t>
  </si>
  <si>
    <t>Karen</t>
  </si>
  <si>
    <t>Mary</t>
  </si>
  <si>
    <t>Nancy</t>
  </si>
  <si>
    <t>Annie</t>
  </si>
  <si>
    <t>Eva</t>
  </si>
  <si>
    <t>Lynne</t>
  </si>
  <si>
    <t>JT</t>
  </si>
  <si>
    <t>Daniel</t>
  </si>
  <si>
    <t>Joshie</t>
  </si>
  <si>
    <t>Badger</t>
  </si>
  <si>
    <t>Josh</t>
  </si>
  <si>
    <t>Randy</t>
  </si>
  <si>
    <t>Burpees</t>
  </si>
  <si>
    <t>Clean</t>
  </si>
  <si>
    <t>Dips</t>
  </si>
  <si>
    <t>Murph</t>
  </si>
  <si>
    <t>Pistols</t>
  </si>
  <si>
    <t>Row 10k</t>
  </si>
  <si>
    <t>Row 5k</t>
  </si>
  <si>
    <t>Personal Records</t>
  </si>
  <si>
    <t>Cardio</t>
  </si>
  <si>
    <t>WODs</t>
  </si>
  <si>
    <t>Run 10k</t>
  </si>
  <si>
    <t>Overhead Squat</t>
  </si>
  <si>
    <t>Tabata</t>
  </si>
  <si>
    <t>Bench Press</t>
  </si>
  <si>
    <t>Double Unders</t>
  </si>
  <si>
    <t>Freestanding Handstand</t>
  </si>
  <si>
    <t>Back Extension</t>
  </si>
  <si>
    <t>Front Squat</t>
  </si>
  <si>
    <t>Hang Squat</t>
  </si>
  <si>
    <t>Knees to Elbows</t>
  </si>
  <si>
    <t>Muscle Up</t>
  </si>
  <si>
    <t>Power Clean</t>
  </si>
  <si>
    <t>Power Snatch</t>
  </si>
  <si>
    <t>Handstand Push-ups</t>
  </si>
  <si>
    <t>L-sit Pull-ups</t>
  </si>
  <si>
    <t>Sumo Deadlift High Pull</t>
  </si>
  <si>
    <t>Jason</t>
  </si>
  <si>
    <t>Nate</t>
  </si>
  <si>
    <t>Tommy V</t>
  </si>
  <si>
    <t>Strength</t>
  </si>
  <si>
    <t>#</t>
  </si>
  <si>
    <t>Fight Gone Bad</t>
  </si>
  <si>
    <t>Filthy 50</t>
  </si>
  <si>
    <t>Nasty Girls</t>
  </si>
  <si>
    <t>CrossFit Total</t>
  </si>
  <si>
    <t>Farthest Row</t>
  </si>
  <si>
    <t>Farthest Run</t>
  </si>
  <si>
    <t>Griff</t>
  </si>
  <si>
    <t>Weight</t>
  </si>
  <si>
    <t>Chief</t>
  </si>
  <si>
    <t>14 rounds plus 6 cleans 3,2 + 3 cleans,3,3,3+3 cleans</t>
  </si>
  <si>
    <t>Max Bench Press/Pull Up/Back Squat</t>
  </si>
  <si>
    <t>:20</t>
  </si>
  <si>
    <t>BP-10,10,10,10,8 PU-5,5,5,5,5 BS-20,20,20,18,15</t>
  </si>
  <si>
    <t>115-135-155-165-165</t>
  </si>
  <si>
    <t>115-125-135-145-155</t>
  </si>
  <si>
    <t>Back Squat 5-5-5-5-5</t>
  </si>
  <si>
    <t>Back Squat 3-3-3-3-3</t>
  </si>
  <si>
    <t>Chipper</t>
  </si>
  <si>
    <t>scaled 20/25/30/35/40</t>
  </si>
  <si>
    <t>:15:28</t>
  </si>
  <si>
    <t>Score</t>
  </si>
  <si>
    <t>170/75/205</t>
  </si>
  <si>
    <t>:14:08</t>
  </si>
  <si>
    <t>20 pullups and 400 m run scaled</t>
  </si>
  <si>
    <t xml:space="preserve">:14:08 </t>
  </si>
  <si>
    <t>135-155-155-165-175</t>
  </si>
  <si>
    <t>165/ 1 at 185 &amp; 192</t>
  </si>
  <si>
    <t>Deadlift 3-3-3-3-3</t>
  </si>
  <si>
    <t>21-15-9</t>
  </si>
  <si>
    <t>:23:00</t>
  </si>
  <si>
    <t>2x bench dips</t>
  </si>
  <si>
    <t>16/35/45</t>
  </si>
  <si>
    <t>28-22-22/21-20-20/18-18-20/22-23-23/6-7-6/</t>
  </si>
  <si>
    <t>16/37/45</t>
  </si>
  <si>
    <t>16/27/45</t>
  </si>
  <si>
    <t>27-23-24/23-23-24/20-19-17/19-19-19/7-7-7/</t>
  </si>
  <si>
    <t>8/35/20</t>
  </si>
  <si>
    <t>8/30/45</t>
  </si>
  <si>
    <t>45/12</t>
  </si>
  <si>
    <t>jumping pull ups</t>
  </si>
  <si>
    <t>:10:20</t>
  </si>
  <si>
    <t>assisted pull ups</t>
  </si>
  <si>
    <t>:07:13</t>
  </si>
  <si>
    <t>12-9-6/21-15-9 assisted</t>
  </si>
  <si>
    <t>:07:55</t>
  </si>
  <si>
    <t>21-15-9/15-12-9 assisted</t>
  </si>
  <si>
    <t>:15:30</t>
  </si>
  <si>
    <t>:30:00</t>
  </si>
  <si>
    <t>:16:37</t>
  </si>
  <si>
    <t>:18:44</t>
  </si>
  <si>
    <t>assisted pullups</t>
  </si>
  <si>
    <t>:10:55</t>
  </si>
  <si>
    <t>scaled 15 kb swings / 9 pull ups</t>
  </si>
  <si>
    <t>20 KB swings/40 Push Press/60 Squats</t>
  </si>
  <si>
    <t>:17:09</t>
  </si>
  <si>
    <t>15/20/40</t>
  </si>
  <si>
    <t>37/45</t>
  </si>
  <si>
    <t>:16:29</t>
  </si>
  <si>
    <t>Aug 27,2008</t>
  </si>
  <si>
    <t>Sept 11,2008</t>
  </si>
  <si>
    <t>April 9,2008</t>
  </si>
  <si>
    <t>10-8-6-4-2</t>
  </si>
  <si>
    <t>135/65/65</t>
  </si>
  <si>
    <t>scaled puppy</t>
  </si>
  <si>
    <t>:09:24</t>
  </si>
  <si>
    <t>35/15</t>
  </si>
  <si>
    <t>:29:00</t>
  </si>
  <si>
    <t>35/35</t>
  </si>
  <si>
    <t>scaled pack with only 400 m run</t>
  </si>
  <si>
    <t>scaled pack with 600 m run</t>
  </si>
  <si>
    <t>:26:23</t>
  </si>
  <si>
    <t>scaled pack 800 m/35/35</t>
  </si>
  <si>
    <t>:32:22</t>
  </si>
  <si>
    <t>35/70/120</t>
  </si>
  <si>
    <t>scaled with 1/2 mile run and purple band</t>
  </si>
  <si>
    <t>scaled 1/2 mile green band</t>
  </si>
  <si>
    <t>scaled 6 ring pull ups/6 bench dips</t>
  </si>
  <si>
    <t>Ball Cleans/Wall Balls/OH lunges</t>
  </si>
  <si>
    <t>Push Jerks 3-3-3-3-3</t>
  </si>
  <si>
    <t>55-75-85-90-90</t>
  </si>
  <si>
    <t>55-65-75-85-95</t>
  </si>
  <si>
    <t>Sept. 2,2008</t>
  </si>
  <si>
    <t>Quarter Gone Bad</t>
  </si>
  <si>
    <t>April 13,2008</t>
  </si>
  <si>
    <t>Thrusters</t>
  </si>
  <si>
    <t>Shoulders</t>
  </si>
  <si>
    <t>SP/PP/PJ</t>
  </si>
  <si>
    <t>Shoulder Press 1-1-1-1-1</t>
  </si>
  <si>
    <t>Push Press 3-3-3-3-3</t>
  </si>
  <si>
    <t>Push Jerks 5-5-5-5-5</t>
  </si>
  <si>
    <t>sp 65/pp/75/pj80</t>
  </si>
  <si>
    <t>sp 65/pp 80/ pj 85</t>
  </si>
  <si>
    <t>Squat Clean/ GHD sit ups</t>
  </si>
  <si>
    <t>:11:15</t>
  </si>
  <si>
    <t>:13:55</t>
  </si>
  <si>
    <t>10-50/8-40/6-30/4-20/2-10</t>
  </si>
  <si>
    <t>13/10/8/12</t>
  </si>
  <si>
    <t>36/41/41/49</t>
  </si>
  <si>
    <t xml:space="preserve">scaled </t>
  </si>
  <si>
    <t>Push up/KB Swings/Wall Balls</t>
  </si>
  <si>
    <t>:06:29</t>
  </si>
  <si>
    <t>27/16</t>
  </si>
  <si>
    <t>Thrusters/Muscle Ups</t>
  </si>
  <si>
    <t>:16:00</t>
  </si>
  <si>
    <t>:08:10</t>
  </si>
  <si>
    <t>scaled seated muscle ups</t>
  </si>
  <si>
    <t>Dumbell snatch squat/pull up</t>
  </si>
  <si>
    <t>scaled 15/30-12/24/-9/18</t>
  </si>
  <si>
    <t>Run 400 /SHP/Thruster/Clean/Skip/.Pull up</t>
  </si>
  <si>
    <t>:05:02</t>
  </si>
  <si>
    <t>Run 3k</t>
  </si>
  <si>
    <t>:25:00</t>
  </si>
  <si>
    <t>weighted pull ups</t>
  </si>
  <si>
    <t>400 m run</t>
  </si>
  <si>
    <t>:10:00</t>
  </si>
  <si>
    <t>-</t>
  </si>
  <si>
    <t>Front Squats</t>
  </si>
  <si>
    <t>800 m run, SP,PJ,PP</t>
  </si>
  <si>
    <t>Pull Ups/Ring Dips</t>
  </si>
  <si>
    <t>scaled 30-30/20-20/10-10</t>
  </si>
  <si>
    <t>Double Unders/Hip Ext/Sit ups</t>
  </si>
  <si>
    <t>scaled 10/10/10</t>
  </si>
  <si>
    <t>3 K run</t>
  </si>
  <si>
    <t>-Karen</t>
  </si>
  <si>
    <t>-Griff</t>
  </si>
  <si>
    <t>-Jackie</t>
  </si>
  <si>
    <t>30 muscle ups</t>
  </si>
  <si>
    <t>Run</t>
  </si>
  <si>
    <t>:14:40</t>
  </si>
  <si>
    <t>50/7/10</t>
  </si>
  <si>
    <t>scaled 7 muscle ups for 21 pull ups/dips</t>
  </si>
  <si>
    <t>August 5,2008</t>
  </si>
  <si>
    <t>65/70/85/90/90</t>
  </si>
  <si>
    <t>Clean and Jerk 3-3-3-3-3</t>
  </si>
  <si>
    <t>50/50/50/50</t>
  </si>
  <si>
    <t>?</t>
  </si>
  <si>
    <t>:02:45</t>
  </si>
  <si>
    <t>:02:48</t>
  </si>
  <si>
    <t>scaled 35</t>
  </si>
  <si>
    <t>:14:50</t>
  </si>
  <si>
    <t>:22:00</t>
  </si>
  <si>
    <t>335/160/335</t>
  </si>
  <si>
    <t>350/170/365</t>
  </si>
  <si>
    <t>225/255/275/275/245</t>
  </si>
  <si>
    <t>225/245/255/245/245</t>
  </si>
  <si>
    <t>Climbing The Ladder</t>
  </si>
  <si>
    <t>:19:30</t>
  </si>
  <si>
    <t>22-19-19/19-17-20/14-15-12/11-10-10/7-7-7</t>
  </si>
  <si>
    <t>:40:00</t>
  </si>
  <si>
    <t>:44:00</t>
  </si>
  <si>
    <t>20/75/75</t>
  </si>
  <si>
    <t>29-20-18/15-10-10/15-15-10/29-18-15/7-7-7</t>
  </si>
  <si>
    <t>225-255-255-255-265</t>
  </si>
  <si>
    <t>:05:51</t>
  </si>
  <si>
    <t>:07:25</t>
  </si>
  <si>
    <t>:13:03</t>
  </si>
  <si>
    <t>:20:27</t>
  </si>
  <si>
    <t>25/20</t>
  </si>
  <si>
    <t>deadlft</t>
  </si>
  <si>
    <t>kb swings/box steps/burpees</t>
  </si>
  <si>
    <t>:7:57</t>
  </si>
  <si>
    <t>15-10-5</t>
  </si>
  <si>
    <t>Twins-pull ups/dips &amp; SDHP/k2E</t>
  </si>
  <si>
    <t>jumping pull ups and then did 30 sit-ups,20 russian twists (20 each side),30 squats,30 push-ups</t>
  </si>
  <si>
    <t>20/30 &amp; 20/10</t>
  </si>
  <si>
    <t>35?</t>
  </si>
  <si>
    <t>:9:45</t>
  </si>
  <si>
    <t>310?</t>
  </si>
  <si>
    <t>CSWB W2#3</t>
  </si>
  <si>
    <t>CSWB W2#4</t>
  </si>
  <si>
    <t>run 300m@ 8mph/ push press - Strength- Back Squat 3x5 155lbs, Bench Press 3x5 90lbs</t>
  </si>
  <si>
    <t>kb swings/box steps/burpees- Strength deadlift 3x5 @ 260lbs</t>
  </si>
  <si>
    <t>:7:00</t>
  </si>
  <si>
    <t>:17:41</t>
  </si>
  <si>
    <t>:21:50</t>
  </si>
  <si>
    <t>subbed pull ups and bench dips</t>
  </si>
  <si>
    <t>:08:20</t>
  </si>
  <si>
    <t>scaled 15 reps</t>
  </si>
  <si>
    <t>missed 8-7?</t>
  </si>
  <si>
    <t>172/90/132</t>
  </si>
  <si>
    <t>:30</t>
  </si>
  <si>
    <t>:21:00</t>
  </si>
  <si>
    <t>123/50/50</t>
  </si>
  <si>
    <t>10-8-6-4-2 scaled</t>
  </si>
  <si>
    <t>:47:48</t>
  </si>
  <si>
    <t>248/180/135</t>
  </si>
  <si>
    <t>245/180/135</t>
  </si>
  <si>
    <t>:33:00</t>
  </si>
  <si>
    <t>:11:21</t>
  </si>
  <si>
    <t>:29:24</t>
  </si>
  <si>
    <t>scaled with 1/2 mile run</t>
  </si>
  <si>
    <t>:32:15</t>
  </si>
  <si>
    <t>135-155-185-205-225(X1)</t>
  </si>
  <si>
    <t>45-55-65-65-65</t>
  </si>
  <si>
    <t>95-105-100-105-115</t>
  </si>
  <si>
    <t>Run 400 M</t>
  </si>
  <si>
    <t>:24:00</t>
  </si>
  <si>
    <t>:16:12</t>
  </si>
  <si>
    <t>Name</t>
  </si>
  <si>
    <t>Reps/Score</t>
  </si>
  <si>
    <t>Weights</t>
  </si>
  <si>
    <t>Comments</t>
  </si>
  <si>
    <t>14/21/30/41 scaled 4 rnds</t>
  </si>
  <si>
    <t>:06:13</t>
  </si>
  <si>
    <t>30/35</t>
  </si>
  <si>
    <t>2thrusters insetad of wall balls</t>
  </si>
  <si>
    <t>:10:23</t>
  </si>
  <si>
    <t>:11:00</t>
  </si>
  <si>
    <t>BP-8,8,7 PU-13,12,10 BS-10,10,8</t>
  </si>
  <si>
    <t>BP-11,9,13,12,12 PU-6,7,6,7,7 BS-8,10,9,7,7</t>
  </si>
  <si>
    <t>55/75</t>
  </si>
  <si>
    <t>:12:20</t>
  </si>
  <si>
    <t>55/50</t>
  </si>
  <si>
    <t>seated muscle ups</t>
  </si>
  <si>
    <t>15-12-9</t>
  </si>
  <si>
    <t>:08:40</t>
  </si>
  <si>
    <t>:55:00</t>
  </si>
  <si>
    <t>riding 2400 m subbed</t>
  </si>
  <si>
    <t>2 plus 3 cleans, 2 plus 2 cleans, 2,2,2 plus 3 cleans &amp; 3 push ups</t>
  </si>
  <si>
    <t>3 plus 2 cleans, 3,3,3,3</t>
  </si>
  <si>
    <t>60/55</t>
  </si>
  <si>
    <t>135-145-155-165-175</t>
  </si>
  <si>
    <t>:05:48</t>
  </si>
  <si>
    <t>50/50</t>
  </si>
  <si>
    <t>:41:00</t>
  </si>
  <si>
    <t>:04:11</t>
  </si>
  <si>
    <t>:24:15</t>
  </si>
  <si>
    <t>35/27/16</t>
  </si>
  <si>
    <t>:39:31</t>
  </si>
  <si>
    <t>45/35/20</t>
  </si>
  <si>
    <t>:04:59</t>
  </si>
  <si>
    <t>Run 5k</t>
  </si>
  <si>
    <t>:28:10</t>
  </si>
  <si>
    <t>:35:00</t>
  </si>
  <si>
    <t>:50:00</t>
  </si>
  <si>
    <t>Cycled 12.5k</t>
  </si>
  <si>
    <t>:26:00</t>
  </si>
  <si>
    <t>30/10/45</t>
  </si>
  <si>
    <t>:6:26</t>
  </si>
  <si>
    <t>:06:26</t>
  </si>
  <si>
    <t>:36:33</t>
  </si>
  <si>
    <t>32/32</t>
  </si>
  <si>
    <t>:06:04</t>
  </si>
  <si>
    <t>60 pull ups/ 60 dips</t>
  </si>
  <si>
    <t>Muscle up</t>
  </si>
  <si>
    <t>60/60</t>
  </si>
  <si>
    <t>15 bar muscle up/30 ring dips/30pull ups</t>
  </si>
  <si>
    <t>15/30/30</t>
  </si>
  <si>
    <t>30 seated up/30 pull ups/30 dips</t>
  </si>
  <si>
    <t>30/30/30</t>
  </si>
  <si>
    <t>5 rounds plus 200m run</t>
  </si>
  <si>
    <t>Virtual shovelling/push ups</t>
  </si>
  <si>
    <t>:07:56</t>
  </si>
  <si>
    <t>12/27/35</t>
  </si>
  <si>
    <t>10/25/35</t>
  </si>
  <si>
    <t>12/35/35</t>
  </si>
  <si>
    <t>23-18-16/12-15-13/21-24-25/15-12-15/18-9-10</t>
  </si>
  <si>
    <t>26-23-18/20-15-15/14-15-13/25-20-18/15-9-10</t>
  </si>
  <si>
    <t>26-23-28/20-15-15/14-15-13/25-20-18/15-9-10 up 15 shd/14 run</t>
  </si>
  <si>
    <t>16/45/45</t>
  </si>
  <si>
    <t>30-20-18/15-18-18/21-20-21/21-18-21/10-12-9 down 4 wall ball and 10 shd and 8 pp /up 6 box and 12 run</t>
  </si>
  <si>
    <t>68/51/62/60/31</t>
  </si>
  <si>
    <t>72/61/56/68/19</t>
  </si>
  <si>
    <t>:18:29</t>
  </si>
  <si>
    <t xml:space="preserve">circuit </t>
  </si>
  <si>
    <t>puppy style</t>
  </si>
  <si>
    <t>55/25 db</t>
  </si>
  <si>
    <t>lots</t>
  </si>
  <si>
    <t>:13:36</t>
  </si>
  <si>
    <t>30/25/20/25/10/5</t>
  </si>
  <si>
    <t>:07:46</t>
  </si>
  <si>
    <t>:15:00</t>
  </si>
  <si>
    <t>:13:56</t>
  </si>
  <si>
    <t>:16:17</t>
  </si>
  <si>
    <t>23-18-20/16-18-20/18-16-14/15-14-18/14-10-10</t>
  </si>
  <si>
    <t>46 pull ups</t>
  </si>
  <si>
    <t>5 plus 200m 46 pull ups</t>
  </si>
  <si>
    <t>49 pull ups</t>
  </si>
  <si>
    <t>15 pull ups</t>
  </si>
  <si>
    <t>biked 4000 m</t>
  </si>
  <si>
    <t>64/55/43/54/28</t>
  </si>
  <si>
    <t>78/75/44/55/15</t>
  </si>
  <si>
    <t>61/54/48/47/34</t>
  </si>
  <si>
    <t>60/56/41/31/21</t>
  </si>
  <si>
    <t>74/70/56/57/21</t>
  </si>
  <si>
    <t>Clean and Jerk ladder</t>
  </si>
  <si>
    <t>Back Squats 5-5-5-5-5</t>
  </si>
  <si>
    <t>245/255/265/275/280</t>
  </si>
  <si>
    <t>145/145/145/155/155</t>
  </si>
  <si>
    <t>:06</t>
  </si>
  <si>
    <t>65-85</t>
  </si>
  <si>
    <t>Clean n Jerk continuos clock</t>
  </si>
  <si>
    <t>:07:00</t>
  </si>
  <si>
    <t>Clean n Jerk Ladder</t>
  </si>
  <si>
    <t>Lite version 4:24,3:52,4:21.4:20,4:01</t>
  </si>
  <si>
    <t>5:45,6:20,6:40,6:53,5:35</t>
  </si>
  <si>
    <t>:31:13</t>
  </si>
  <si>
    <t>\</t>
  </si>
  <si>
    <t>:25:13</t>
  </si>
  <si>
    <t>lite- 5:34.5:31,5:09,4:33,4:26</t>
  </si>
  <si>
    <t>10,20,30,40</t>
  </si>
  <si>
    <t>20,30,40,50</t>
  </si>
  <si>
    <t>:50:01</t>
  </si>
  <si>
    <t>20.30,40,50</t>
  </si>
  <si>
    <t>all over the place</t>
  </si>
  <si>
    <t>:20:58</t>
  </si>
  <si>
    <t>mixed</t>
  </si>
  <si>
    <t>:25:18</t>
  </si>
  <si>
    <t>deadlift 15 rep, hang power clean 12 rep, front squat 9 rep, push jerk 6 rep  (110 first round)</t>
  </si>
  <si>
    <t>:25:55</t>
  </si>
  <si>
    <t>deadlift 15 rep, hang power clean 12 rep, front squat 9 rep, push jerk 6 rep  (60 first round)</t>
  </si>
  <si>
    <t>Ryan</t>
  </si>
  <si>
    <t>subbed 15 dips/pull ups for muscle ups and 15 burpees</t>
  </si>
  <si>
    <t>:24:13</t>
  </si>
  <si>
    <t>:25:01</t>
  </si>
  <si>
    <t>Weighted Pull Ups</t>
  </si>
  <si>
    <t>Erin</t>
  </si>
  <si>
    <t>:22:14</t>
  </si>
  <si>
    <t>:28:25</t>
  </si>
  <si>
    <t>scaled-15 sit ups/15 deadlifts</t>
  </si>
  <si>
    <t>:22:53</t>
  </si>
  <si>
    <t>10-2/50-10</t>
  </si>
  <si>
    <t>ab mat sit ups</t>
  </si>
  <si>
    <t>:32:00</t>
  </si>
  <si>
    <t>rigged GHS</t>
  </si>
  <si>
    <t>:15:31</t>
  </si>
  <si>
    <t>Lucky Seven</t>
  </si>
  <si>
    <t>12 lb med ball</t>
  </si>
  <si>
    <t>med ball clean/push ups</t>
  </si>
  <si>
    <t>Running Fran</t>
  </si>
  <si>
    <t>55/43</t>
  </si>
  <si>
    <t xml:space="preserve">thruster/jumping pull ups/with 800 m run 3 rnds </t>
  </si>
  <si>
    <t>Lucky Sevens</t>
  </si>
  <si>
    <t>med ball cleans/push ups</t>
  </si>
  <si>
    <t>Shoulder Press/Back Ext</t>
  </si>
  <si>
    <t>dumbbells</t>
  </si>
  <si>
    <t>:33:10</t>
  </si>
  <si>
    <t>15/21</t>
  </si>
  <si>
    <t>:20:20</t>
  </si>
  <si>
    <t>:19:45</t>
  </si>
  <si>
    <t>:28:00</t>
  </si>
  <si>
    <t>135 - 155-175-195-205 failed at 215</t>
  </si>
  <si>
    <t>off</t>
  </si>
  <si>
    <t>274-315-365-365-315</t>
  </si>
  <si>
    <t>Snatches</t>
  </si>
  <si>
    <t xml:space="preserve"> practiced technique</t>
  </si>
  <si>
    <t>practiced technique</t>
  </si>
  <si>
    <t>:20:00</t>
  </si>
  <si>
    <t>scaled 3-6-9</t>
  </si>
  <si>
    <t>"30/10/45</t>
  </si>
  <si>
    <t>14 plus 5 pu</t>
  </si>
  <si>
    <t>3,6,9</t>
  </si>
  <si>
    <t>12 plus 5</t>
  </si>
  <si>
    <t>:33:53</t>
  </si>
  <si>
    <t>scaled to puppy as I was in Montreal</t>
  </si>
  <si>
    <t>:14:20</t>
  </si>
  <si>
    <t>Thrusters/Power Cleans/SDHP</t>
  </si>
  <si>
    <t>Thrusters/Hang Clean/SDHP</t>
  </si>
  <si>
    <t>Burpees/Pull Ups</t>
  </si>
  <si>
    <t>:22:16</t>
  </si>
  <si>
    <t>YUK!</t>
  </si>
  <si>
    <t>:30:01</t>
  </si>
  <si>
    <t>:27:43</t>
  </si>
  <si>
    <t>Hurt my hand- no working out for me!</t>
  </si>
  <si>
    <t>Run 400 x4</t>
  </si>
  <si>
    <t>:14:00</t>
  </si>
  <si>
    <t>295/175/385</t>
  </si>
  <si>
    <t>Crossfit Total</t>
  </si>
  <si>
    <t>Pull Ups/Burpees</t>
  </si>
  <si>
    <t>:13:45</t>
  </si>
  <si>
    <t>Run 400x4</t>
  </si>
  <si>
    <t>Run 3K</t>
  </si>
  <si>
    <t>:14:14</t>
  </si>
  <si>
    <t>170/85/220</t>
  </si>
  <si>
    <t>:41:52</t>
  </si>
  <si>
    <t>85/55/145</t>
  </si>
  <si>
    <t>:17:59</t>
  </si>
  <si>
    <t>:9:11</t>
  </si>
  <si>
    <t>2 times bench dips</t>
  </si>
  <si>
    <t>:14:39</t>
  </si>
  <si>
    <t>2 x bench dips</t>
  </si>
  <si>
    <t>:9:34</t>
  </si>
  <si>
    <t>warmed up 75/85 95-105-115-120 x failed- 115-105-95</t>
  </si>
  <si>
    <t>185,225 (pc),225 (failed) 205 (pc),135,135,135</t>
  </si>
  <si>
    <t>Clean/GHS</t>
  </si>
  <si>
    <t>80/85/75</t>
  </si>
  <si>
    <t>lots of form issues</t>
  </si>
  <si>
    <t>1-3-5-</t>
  </si>
  <si>
    <t>170/190/165</t>
  </si>
  <si>
    <t>:23:30</t>
  </si>
  <si>
    <t>:23:40</t>
  </si>
  <si>
    <t>50/60/60</t>
  </si>
  <si>
    <t>50-60-70-75-80(fail)-75-70</t>
  </si>
  <si>
    <t>90-110-130-140-150(bad form)-150(fail)-140</t>
  </si>
  <si>
    <t>110/120/120</t>
  </si>
  <si>
    <t>:19:10</t>
  </si>
  <si>
    <t>75-85-95-105-110-115 (failed)-115</t>
  </si>
  <si>
    <t>165-185-200-210(failed)-200-200-195</t>
  </si>
  <si>
    <t>90-120-130-140(x)-130-140(x)-120</t>
  </si>
  <si>
    <t>45-58-68-73(x)-69-71(x)-69</t>
  </si>
  <si>
    <t>:26:15</t>
  </si>
  <si>
    <t>unanchored</t>
  </si>
  <si>
    <t>:24:51</t>
  </si>
  <si>
    <t>:25:41</t>
  </si>
  <si>
    <t>Thrusters/Pull Ups</t>
  </si>
  <si>
    <t>Run 400 m/squat</t>
  </si>
  <si>
    <t>10/16-10/16-9/14-8/14-8/16</t>
  </si>
  <si>
    <t>55/55/20/14</t>
  </si>
  <si>
    <t>Fight Gone Bad 3 min each station</t>
  </si>
  <si>
    <t>started at SDHP-39/33/37/32(row)/46</t>
  </si>
  <si>
    <t>7-11/9-8/8-12/9-8/10-9</t>
  </si>
  <si>
    <t>7-10/7-9/7-8/6-8-/7-9</t>
  </si>
  <si>
    <t>:10:45</t>
  </si>
  <si>
    <t>worked at form and it sucked</t>
  </si>
  <si>
    <t xml:space="preserve">Squat Clean </t>
  </si>
  <si>
    <t>Squat Clean</t>
  </si>
  <si>
    <t>Inverted burpees/pull up/burpees</t>
  </si>
  <si>
    <t>:35:15</t>
  </si>
  <si>
    <t>:34:45</t>
  </si>
  <si>
    <t>failed at 87</t>
  </si>
  <si>
    <t>10/36/40</t>
  </si>
  <si>
    <t>18-14-17/14-14-14/13-13-13/15-14-13/10-10-10</t>
  </si>
  <si>
    <t>:28:20</t>
  </si>
  <si>
    <t>:20:02</t>
  </si>
  <si>
    <t>34-27-27/16-16-15/18-18-18/16-16-16/9-9-10</t>
  </si>
  <si>
    <t>88/47/54/48/28</t>
  </si>
  <si>
    <t xml:space="preserve">Clean </t>
  </si>
  <si>
    <t>failed 150</t>
  </si>
  <si>
    <t>Push Ups/Sit Ups/Squats</t>
  </si>
  <si>
    <t>:5:40</t>
  </si>
  <si>
    <t>:8:02</t>
  </si>
  <si>
    <t>:25:11</t>
  </si>
  <si>
    <t>:26:01</t>
  </si>
  <si>
    <t>:38:49</t>
  </si>
  <si>
    <t>:21:22</t>
  </si>
  <si>
    <t>3:1 ratio Puppy work out</t>
  </si>
  <si>
    <t>3:1 sub pull up/dips Pack</t>
  </si>
  <si>
    <t>pack</t>
  </si>
  <si>
    <t>Puppy</t>
  </si>
  <si>
    <t>Hang Power Snatch/Run 400m</t>
  </si>
  <si>
    <t>Hang Snatch</t>
  </si>
  <si>
    <t>Hang Power Snatch/Runn 400m</t>
  </si>
  <si>
    <t>:22:59</t>
  </si>
  <si>
    <t>:27:20</t>
  </si>
  <si>
    <t>265-265-245-245-225</t>
  </si>
  <si>
    <t>:13:44</t>
  </si>
  <si>
    <t>21-12</t>
  </si>
  <si>
    <t>80-85-95-105-105-x-95</t>
  </si>
  <si>
    <t>:13:47</t>
  </si>
  <si>
    <t>Push Jerk</t>
  </si>
  <si>
    <t>:13:20</t>
  </si>
  <si>
    <t>:13:52</t>
  </si>
  <si>
    <t>4.4k</t>
  </si>
  <si>
    <t>:13:37</t>
  </si>
  <si>
    <t>:27:00</t>
  </si>
  <si>
    <t>Ladder</t>
  </si>
  <si>
    <t>10-1/1-10 scaled deadlift-box jump/pull up-db snatch</t>
  </si>
  <si>
    <t>125/25</t>
  </si>
  <si>
    <t>:20:30</t>
  </si>
  <si>
    <t>4.5 K run</t>
  </si>
  <si>
    <t>Clean Jerk</t>
  </si>
  <si>
    <t>85-85-95-105-110 failed-105-95</t>
  </si>
  <si>
    <t>Clean and Jerk 1-1-1-1-1-1-1</t>
  </si>
  <si>
    <t>50-60-70-75 failed-65-65-65</t>
  </si>
  <si>
    <t>135-155-185-205-205-185-185</t>
  </si>
  <si>
    <t>:22:25</t>
  </si>
  <si>
    <t>27 kb</t>
  </si>
  <si>
    <t>WOD</t>
  </si>
  <si>
    <t>8/8-9/7-7/6-8/7-7/6</t>
  </si>
  <si>
    <t>green band/</t>
  </si>
  <si>
    <t>:4:41</t>
  </si>
  <si>
    <t>New York</t>
  </si>
  <si>
    <t>1.5 KB and pull up/dip substitution 3-1</t>
  </si>
  <si>
    <t>:7:58</t>
  </si>
  <si>
    <t>130/130/140/150/160</t>
  </si>
  <si>
    <t>cinder blocks</t>
  </si>
  <si>
    <t>10/9/9/9/9/9/9/9-6/5/5/5/4/4/4/5-7/7/7/7/7/7/6/6-12/10/11/10/11/9/10/10</t>
  </si>
  <si>
    <t>40-45-50-55-60-55-50</t>
  </si>
  <si>
    <t>:11:23</t>
  </si>
  <si>
    <t>D B Lunges/Swings</t>
  </si>
  <si>
    <t>:9:21</t>
  </si>
  <si>
    <t>10-15</t>
  </si>
  <si>
    <t>:7:20</t>
  </si>
  <si>
    <t>:10:40</t>
  </si>
  <si>
    <t>pull ups/push up/back ext/sit ups</t>
  </si>
  <si>
    <t>plus 15 pull ups  (jumping)</t>
  </si>
  <si>
    <t>:25:50</t>
  </si>
  <si>
    <t>Squats/Muscle Up</t>
  </si>
  <si>
    <t>3-1 pull up/dip substitution</t>
  </si>
  <si>
    <t>75-2/60-45-6/30-8/15-10</t>
  </si>
  <si>
    <t>:22:05</t>
  </si>
  <si>
    <t>100-20/2-10</t>
  </si>
  <si>
    <t>squats/muscle ups</t>
  </si>
  <si>
    <t xml:space="preserve">Clean and Jerk </t>
  </si>
  <si>
    <t>:20:04</t>
  </si>
  <si>
    <t>50-40-30-20-10</t>
  </si>
  <si>
    <t>subbed tuck jumps</t>
  </si>
  <si>
    <t>:26:32</t>
  </si>
  <si>
    <t>:17:35</t>
  </si>
  <si>
    <t>35 each pull up/dips</t>
  </si>
  <si>
    <t>Box Jump/Deadlift/Pull Up</t>
  </si>
  <si>
    <t>:30:45</t>
  </si>
  <si>
    <t>assisted pull up</t>
  </si>
  <si>
    <t>50/21/30</t>
  </si>
  <si>
    <t>:</t>
  </si>
  <si>
    <t>max dead hang pull ups purple band - Strength 5 sets of 3  Shoulder Press 80lbs, Back Squat 3x5 145lbs</t>
  </si>
  <si>
    <t>:17:37</t>
  </si>
  <si>
    <t>Pull up/Ring Push up/Back Ext/Ab Mat Sit ups</t>
  </si>
  <si>
    <t>:31:25</t>
  </si>
  <si>
    <t>:14:21</t>
  </si>
  <si>
    <t>50/35/10</t>
  </si>
  <si>
    <t>Clean and Jerk 1-1-1-1-1-1-1-1</t>
  </si>
  <si>
    <t>Push Jerk/Spilt Jerk</t>
  </si>
  <si>
    <t>Deadlift / Burpees</t>
  </si>
  <si>
    <t>75/85/85/85/90-x/90-x/85</t>
  </si>
  <si>
    <t>5-10</t>
  </si>
  <si>
    <t>:8:18</t>
  </si>
  <si>
    <t>95/105/110/115-x/115-x/85/85</t>
  </si>
  <si>
    <t>:7:59</t>
  </si>
  <si>
    <t>185/225/235</t>
  </si>
  <si>
    <t>:8:30</t>
  </si>
  <si>
    <t>:16:21</t>
  </si>
  <si>
    <t>135/125</t>
  </si>
  <si>
    <t>run 400/l Lpull up/hip ext</t>
  </si>
  <si>
    <t>Split Jerk 1-1-1-1-1</t>
  </si>
  <si>
    <t>:36:01</t>
  </si>
  <si>
    <t>45/10/30</t>
  </si>
  <si>
    <t>did 8 rnds real kipping pull ups</t>
  </si>
  <si>
    <t>:41:20</t>
  </si>
  <si>
    <t>45/35/12</t>
  </si>
  <si>
    <t>tuck jumps for d-unders and I did Knees to Elbows</t>
  </si>
  <si>
    <t>Run-off</t>
  </si>
  <si>
    <t>Run 800x4</t>
  </si>
  <si>
    <t>:13:57</t>
  </si>
  <si>
    <t>4x400 m rest 2 min</t>
  </si>
  <si>
    <t>plus pull ups</t>
  </si>
  <si>
    <t>:24:56</t>
  </si>
  <si>
    <t>:44:15</t>
  </si>
  <si>
    <t>.5-35/.42-30/.33-25/.25-20</t>
  </si>
  <si>
    <t>.5-30/.38-25/.25-20</t>
  </si>
  <si>
    <t>245-285</t>
  </si>
  <si>
    <t>:30:25</t>
  </si>
  <si>
    <t>5-7-10</t>
  </si>
  <si>
    <t>65/45</t>
  </si>
  <si>
    <t>65 for 2 rounds</t>
  </si>
  <si>
    <t>:29:10</t>
  </si>
  <si>
    <t>plus 5 Thrusters and 7 Hcleans</t>
  </si>
  <si>
    <t>6 plus</t>
  </si>
  <si>
    <t>6 rounds plus 7th in thrusters, cleans</t>
  </si>
  <si>
    <t>:31:17</t>
  </si>
  <si>
    <t>:33:04</t>
  </si>
  <si>
    <t>:20:53</t>
  </si>
  <si>
    <t>1-3-5</t>
  </si>
  <si>
    <t>85/95</t>
  </si>
  <si>
    <t>55/65/65</t>
  </si>
  <si>
    <t>107/120/120</t>
  </si>
  <si>
    <t>01/01 Thu</t>
  </si>
  <si>
    <t>:32:20</t>
  </si>
  <si>
    <t>50-100-150</t>
  </si>
  <si>
    <t>50/100/150</t>
  </si>
  <si>
    <t>:31:14</t>
  </si>
  <si>
    <t>1/2 murph</t>
  </si>
  <si>
    <t>01/02 Fri</t>
  </si>
  <si>
    <t>01/03 Sat</t>
  </si>
  <si>
    <t>01/04 Sun</t>
  </si>
  <si>
    <t>01/05 Mon</t>
  </si>
  <si>
    <t>Hang Power Clean</t>
  </si>
  <si>
    <t>01/06 Tue</t>
  </si>
  <si>
    <t>Run/HSP/Pull ups</t>
  </si>
  <si>
    <t>400/15/15</t>
  </si>
  <si>
    <t>01/07 Wed</t>
  </si>
  <si>
    <t>01/08 Thu</t>
  </si>
  <si>
    <t>01/09 Fri</t>
  </si>
  <si>
    <t>01/10 Sat</t>
  </si>
  <si>
    <t>01/11 Sun</t>
  </si>
  <si>
    <t>pull ups assorted</t>
  </si>
  <si>
    <t>Front Squat 5-5-5-5-5</t>
  </si>
  <si>
    <t>1 mile/75 pull up/150 push up/250 squats/1 mile</t>
  </si>
  <si>
    <t>:50:38</t>
  </si>
  <si>
    <t>10 lb ball</t>
  </si>
  <si>
    <t>squats instead of pull ups</t>
  </si>
  <si>
    <t>Run 3k plus 60 squats/25 push ups</t>
  </si>
  <si>
    <t>virtual shovelling/pull ups</t>
  </si>
  <si>
    <t>:15:56</t>
  </si>
  <si>
    <t>30-25-20-15-10-5</t>
  </si>
  <si>
    <t>400-15-15</t>
  </si>
  <si>
    <t xml:space="preserve">Workout Results </t>
  </si>
  <si>
    <t>Max Lbs</t>
  </si>
  <si>
    <t>Total Reps</t>
  </si>
  <si>
    <t>Workout</t>
  </si>
  <si>
    <t>hang power clean/ring dips</t>
  </si>
  <si>
    <t>:9:10</t>
  </si>
  <si>
    <t>15-12-9-6-3/30/24/18/12/6</t>
  </si>
  <si>
    <t xml:space="preserve">bench dips subbed </t>
  </si>
  <si>
    <t>deadlift 3-3-3-3-3</t>
  </si>
  <si>
    <t>:43:30</t>
  </si>
  <si>
    <t>Pull ups</t>
  </si>
  <si>
    <t>1/2 and 1/2 pull ups</t>
  </si>
  <si>
    <t>Overhead Squat 3-3-3</t>
  </si>
  <si>
    <t>115-125-145-165-175</t>
  </si>
  <si>
    <t>35-45-55</t>
  </si>
  <si>
    <t>95-105(1)x-100x-100-110</t>
  </si>
  <si>
    <t>sit up/back ext/thrusters/pull ups</t>
  </si>
  <si>
    <t>Hang power clean</t>
  </si>
  <si>
    <t>105 failed</t>
  </si>
  <si>
    <t>10-10-20-30/20-20-15-20/30-30-10-15</t>
  </si>
  <si>
    <t>10-10-20-20/20-20-15-15/30-30-10-10</t>
  </si>
  <si>
    <t>:14:02</t>
  </si>
  <si>
    <t>:18</t>
  </si>
  <si>
    <t>1/2 &amp; 1/2 pull ups</t>
  </si>
  <si>
    <t>sit ups/burpees/pull up</t>
  </si>
  <si>
    <t>10-30-50/30-20-35/50-10-20</t>
  </si>
  <si>
    <t>Hang Power Cleans</t>
  </si>
  <si>
    <t>60-70-80(x)-75-75-70-70</t>
  </si>
  <si>
    <t>Joshua</t>
  </si>
  <si>
    <t>HSP/L Pull Ups</t>
  </si>
  <si>
    <t>400 m/15-15</t>
  </si>
  <si>
    <t>:16:39</t>
  </si>
  <si>
    <t>subbed knees 2 elbows and assisted pull ups</t>
  </si>
  <si>
    <t>15-1/13-3/11-5/9-7 and reverse</t>
  </si>
  <si>
    <t>:34:08</t>
  </si>
  <si>
    <t>:31:30</t>
  </si>
  <si>
    <t>400 m/15/15</t>
  </si>
  <si>
    <t>15/15</t>
  </si>
  <si>
    <t>Mr. Joshua</t>
  </si>
  <si>
    <t xml:space="preserve">Josh </t>
  </si>
  <si>
    <t>scaled 20 sit ups not timed</t>
  </si>
  <si>
    <t>:21:53</t>
  </si>
  <si>
    <t>400m/15/15</t>
  </si>
  <si>
    <t>:61:00</t>
  </si>
  <si>
    <t>o/h lunges 50 feet/burpees</t>
  </si>
  <si>
    <t>:17:45</t>
  </si>
  <si>
    <t>50 ft/15</t>
  </si>
  <si>
    <t>scaled to 15 burpees rnd 2-5</t>
  </si>
  <si>
    <t>:22:41</t>
  </si>
  <si>
    <t>angie</t>
  </si>
  <si>
    <t>:20:50</t>
  </si>
  <si>
    <t>purple band assist pull ups</t>
  </si>
  <si>
    <t>tuck pull ups/hand stand</t>
  </si>
  <si>
    <t>15-/1-15</t>
  </si>
  <si>
    <t>oh lunges/burpees</t>
  </si>
  <si>
    <t>:15:40</t>
  </si>
  <si>
    <t>o/h lunges/burpess</t>
  </si>
  <si>
    <t>:19:50</t>
  </si>
  <si>
    <t>pikes/push ups/pull ups</t>
  </si>
  <si>
    <t>:13:46</t>
  </si>
  <si>
    <t>o/h lunges/urpees</t>
  </si>
  <si>
    <t>:13:51</t>
  </si>
  <si>
    <t>15-12 lbs</t>
  </si>
  <si>
    <t>50ft/15</t>
  </si>
  <si>
    <t>15 lb db's and 21 burpees first round/12 lb and 15 rest</t>
  </si>
  <si>
    <t>185/85/230</t>
  </si>
  <si>
    <t>:23:38</t>
  </si>
  <si>
    <t>5:02,5:00,4:35,4:30,4:31 lite</t>
  </si>
  <si>
    <t>10-20-30-40</t>
  </si>
  <si>
    <t>:27:54</t>
  </si>
  <si>
    <t>20-30-40-50/10-20-30-40</t>
  </si>
  <si>
    <t>5:20,6:30,7:10,4:22,4:32 scaled to lite in 4th round</t>
  </si>
  <si>
    <t>6:23, 5:58, 5:37, 6:00, 5:57</t>
  </si>
  <si>
    <t>as rx'd</t>
  </si>
  <si>
    <t>:61:00 ?</t>
  </si>
  <si>
    <t>100/95/25 db's</t>
  </si>
  <si>
    <t>:29:55</t>
  </si>
  <si>
    <t>20-30-40-50</t>
  </si>
  <si>
    <t>GHD sit ups/Back Extensions</t>
  </si>
  <si>
    <t>:11:40</t>
  </si>
  <si>
    <t>30-25</t>
  </si>
  <si>
    <t>subbed bosu ball sit ups and ball ext</t>
  </si>
  <si>
    <t>subbed ab mat sit ups and  ext</t>
  </si>
  <si>
    <t>subbed ab mat sit ups and ball ext</t>
  </si>
  <si>
    <t>105/58/160</t>
  </si>
  <si>
    <t>40 lb assist pull ups</t>
  </si>
  <si>
    <t>15 x4/10/2</t>
  </si>
  <si>
    <t>:18:48</t>
  </si>
  <si>
    <t>30 reps</t>
  </si>
  <si>
    <t>:20:19</t>
  </si>
  <si>
    <t>alternate b/w 24 in box and stairs</t>
  </si>
  <si>
    <t>:19:54</t>
  </si>
  <si>
    <t>alternated step up as well</t>
  </si>
  <si>
    <t>:9:28</t>
  </si>
  <si>
    <t>:9:24</t>
  </si>
  <si>
    <t>2 X BENCH DIPS</t>
  </si>
  <si>
    <t>:15:03</t>
  </si>
  <si>
    <t>185-205-215x-215x-195-195-205</t>
  </si>
  <si>
    <t>15-12-12-11-10</t>
  </si>
  <si>
    <t>:17:55</t>
  </si>
  <si>
    <t>KB swing/Sit up/Back Ext/KTE</t>
  </si>
  <si>
    <t>:21:31</t>
  </si>
  <si>
    <t>25/15</t>
  </si>
  <si>
    <t>2 rounds at 25 3 at 15</t>
  </si>
  <si>
    <t>225-245-250-235-225</t>
  </si>
  <si>
    <t>60-80-90-80-80</t>
  </si>
  <si>
    <t>40-45-50-50-50/50-55-60-55-55/55-60-65-60-60</t>
  </si>
  <si>
    <t>50/60/65</t>
  </si>
  <si>
    <t>120/120</t>
  </si>
  <si>
    <t>:20:45</t>
  </si>
  <si>
    <t>jumping/bench</t>
  </si>
  <si>
    <t>muscle ups</t>
  </si>
  <si>
    <t>:13:58</t>
  </si>
  <si>
    <t>bench dips/assisted pull ups</t>
  </si>
  <si>
    <t>:7:52</t>
  </si>
  <si>
    <t>SP- 75-80-85-90(x)-80  pp-80-85-90-95-80, pj-85-90-95-105</t>
  </si>
  <si>
    <t>155-175-175-175-165-165/175-195-185-175-165/205(x)-185-165-165-165</t>
  </si>
  <si>
    <t>run/SDHP/Pull ups</t>
  </si>
  <si>
    <t>350 m run/ assisted pull ups</t>
  </si>
  <si>
    <t>200 m run</t>
  </si>
  <si>
    <t xml:space="preserve"> assisted pull ups</t>
  </si>
  <si>
    <t>3 (less 7 pull ups</t>
  </si>
  <si>
    <t>350/21/15</t>
  </si>
  <si>
    <t>200/21/15</t>
  </si>
  <si>
    <t>:25:04</t>
  </si>
  <si>
    <t>:26:54</t>
  </si>
  <si>
    <t>55-65-65</t>
  </si>
  <si>
    <t>100-120-120</t>
  </si>
  <si>
    <t>rowing/sdhp/pull ups</t>
  </si>
  <si>
    <t>250m/21/15</t>
  </si>
  <si>
    <t>plus row and 12 sdhp</t>
  </si>
  <si>
    <t>:15:16</t>
  </si>
  <si>
    <t>Hang squats push ups</t>
  </si>
  <si>
    <t>10-20</t>
  </si>
  <si>
    <t>:14:32</t>
  </si>
  <si>
    <t>Hback ext/run</t>
  </si>
  <si>
    <t>18-15-12-9-6-3</t>
  </si>
  <si>
    <t>400 m</t>
  </si>
  <si>
    <t>:15:36</t>
  </si>
  <si>
    <t>cleaned each thruster??</t>
  </si>
  <si>
    <t>CSBW #1</t>
  </si>
  <si>
    <t>:14:25</t>
  </si>
  <si>
    <t>Front squat,hspu, pull up  Strength 3x5 Back Squat 275lbs</t>
  </si>
  <si>
    <t>CSBW #2</t>
  </si>
  <si>
    <t>Deadlift Burpees -  Strength 3x5 Deadlift 315lbs</t>
  </si>
  <si>
    <t>:8:55</t>
  </si>
  <si>
    <t>Lunges/sit up/</t>
  </si>
  <si>
    <t>not 50m</t>
  </si>
  <si>
    <t>Lunges/run 400m</t>
  </si>
  <si>
    <t>:34:59</t>
  </si>
  <si>
    <t>lunges/sit up</t>
  </si>
  <si>
    <t>not 50 m</t>
  </si>
  <si>
    <t>Pullups-10,8,7,5,6,3,5,5=49, Pushups-15,15,12,10,7,8,6,7=79,Situps-10,10,10,9,8,8,7,7=69, Squats-15,13,13,13,12,13,12,13=104</t>
  </si>
  <si>
    <t>:11:55</t>
  </si>
  <si>
    <t>300m/5</t>
  </si>
  <si>
    <t>Row,Back squat -Strength 3x5 Front Squat 225lbs</t>
  </si>
  <si>
    <t>CSWB #4</t>
  </si>
  <si>
    <t>:10:25</t>
  </si>
  <si>
    <t>10-5</t>
  </si>
  <si>
    <t>box jumps 28"/power cleans - Strength 3x5 Shoulder Press 155lbs</t>
  </si>
  <si>
    <t>CSWB #1</t>
  </si>
  <si>
    <t>:5:18</t>
  </si>
  <si>
    <t>box jumps 28"/power cleans - Strength 3x5 Shoulder Press 75lbs</t>
  </si>
  <si>
    <t>CSBW W2#1</t>
  </si>
  <si>
    <t>Thruster, pull up  Strength 3x5 Back Squat 285lbs</t>
  </si>
  <si>
    <t>:7:35</t>
  </si>
  <si>
    <t>CSBW W2 #2</t>
  </si>
  <si>
    <t>Deadlift,dips,swings-  Strength 3x3 Deadlift 325lbs &amp; 1x18 225lbs</t>
  </si>
  <si>
    <t>CSWB #3</t>
  </si>
  <si>
    <t>CSBW #4</t>
  </si>
  <si>
    <t>CSWB #5</t>
  </si>
  <si>
    <t>CSWB #3 - Tabata</t>
  </si>
  <si>
    <t>Back Squat</t>
  </si>
  <si>
    <t>6-6-4-8</t>
  </si>
  <si>
    <t>jumping pull ups/dips/pikes/kb swings</t>
  </si>
  <si>
    <t>:12:42</t>
  </si>
  <si>
    <t>doubled skipping and roman chair</t>
  </si>
  <si>
    <t>CSBW W2 #4</t>
  </si>
  <si>
    <t>:12:57</t>
  </si>
  <si>
    <t>50-15-10</t>
  </si>
  <si>
    <t>Squats, pull ups, hang cleans -Strength 2x3 Front Squat 225lbs 1x5 235lbs</t>
  </si>
  <si>
    <t>CSWB W2 #5</t>
  </si>
  <si>
    <t>Run/push press - Strength 3x5(4) Shoulder Press 160lbs 1x10 135lbs</t>
  </si>
  <si>
    <t>squats,push up, pull up</t>
  </si>
  <si>
    <t>15-35-50</t>
  </si>
  <si>
    <t>jumping pull ups  did 50 sit ups and 20 russian twists after as forgot the sit up portion</t>
  </si>
  <si>
    <t>squats/pushups/pull ups/sit ups</t>
  </si>
  <si>
    <t>snatch/oh squats/run</t>
  </si>
  <si>
    <t>3-10-400m</t>
  </si>
  <si>
    <t>:7:45</t>
  </si>
  <si>
    <t xml:space="preserve"> power cleans, ring dips, kb swings - Strength -Power Cleans 3x5 95lbs</t>
  </si>
  <si>
    <t>ran 400m  and walked 400 m</t>
  </si>
  <si>
    <t>CSWB #2</t>
  </si>
  <si>
    <t>max dead hang pull ups purple band - Strength 3x5 Shoulder Press 75lbs, Back Squat 3x5 135lbs</t>
  </si>
  <si>
    <t>8-7-6-</t>
  </si>
  <si>
    <t xml:space="preserve">walked </t>
  </si>
  <si>
    <t>2 km</t>
  </si>
  <si>
    <t>sprint 30 sec/40 sec off - Strength- Back Squat 3x5 145lbs, Bench Press 3x5 90lbs</t>
  </si>
  <si>
    <t>:4:40</t>
  </si>
  <si>
    <t>9mph</t>
  </si>
  <si>
    <t>squat, push up, pull up, sit up - Strength - Deadlift 5x1 255lbs</t>
  </si>
  <si>
    <t>10-20-30-</t>
  </si>
  <si>
    <t>:11:06</t>
  </si>
  <si>
    <t>CSWB W2 #1</t>
  </si>
  <si>
    <t xml:space="preserve">CSWB </t>
  </si>
  <si>
    <t>8-7-6</t>
  </si>
  <si>
    <t>squats, pull ups, hang power cleans- Strength -Power Cleans 3x5 105 lbs</t>
  </si>
  <si>
    <t>:11:03</t>
  </si>
  <si>
    <t>55-60-55</t>
  </si>
  <si>
    <t>cindy</t>
  </si>
  <si>
    <t>:20:</t>
  </si>
  <si>
    <t>3-6-9</t>
  </si>
  <si>
    <t>purple band</t>
  </si>
  <si>
    <t>185-205-225-235-235-240-245</t>
  </si>
  <si>
    <t xml:space="preserve">Deadlift </t>
  </si>
  <si>
    <t>Deadlift</t>
  </si>
  <si>
    <t>deadlift</t>
  </si>
  <si>
    <t>315-370-385-400(x)-400(x)-365-365</t>
  </si>
  <si>
    <t>tuck jumps/squat clean/dips/tuck jumps</t>
  </si>
  <si>
    <t>:15:32</t>
  </si>
  <si>
    <t>bench dips</t>
  </si>
  <si>
    <t>SDHP/Dips</t>
  </si>
  <si>
    <t>:8:13</t>
  </si>
  <si>
    <t>:12:12</t>
  </si>
  <si>
    <t>assisted pull ups 45 lbs</t>
  </si>
  <si>
    <t>assisted bar dips 45 lbs</t>
  </si>
  <si>
    <t>SDHP/Ring Dips</t>
  </si>
  <si>
    <t>SDHP/burpees/run</t>
  </si>
  <si>
    <t>:7:05</t>
  </si>
  <si>
    <t>:12:09</t>
  </si>
  <si>
    <t>50/21/400m</t>
  </si>
  <si>
    <t>:6:34</t>
  </si>
  <si>
    <t>SDHP/BenchDips</t>
  </si>
  <si>
    <t>:8:25</t>
  </si>
  <si>
    <t>:11:08</t>
  </si>
  <si>
    <t>55-70-75-80-85-75-70</t>
  </si>
  <si>
    <t>failed 115</t>
  </si>
  <si>
    <t>85-95-105-115-125</t>
  </si>
  <si>
    <t>:24:03</t>
  </si>
  <si>
    <t xml:space="preserve">pull ups </t>
  </si>
  <si>
    <t>:24:45</t>
  </si>
  <si>
    <t>modified reps</t>
  </si>
  <si>
    <t>dips/run/pushups/run/HSPU/run</t>
  </si>
  <si>
    <t>400 m/35</t>
  </si>
  <si>
    <t>assisted bar dips and box pikes</t>
  </si>
  <si>
    <t>ringdips/run/pushup/run/HSPU/run</t>
  </si>
  <si>
    <t>400 m/ 50</t>
  </si>
  <si>
    <t>mixed HSPU/Pikes</t>
  </si>
  <si>
    <t>pull up ladder</t>
  </si>
  <si>
    <t>plus 8</t>
  </si>
  <si>
    <t>:14:31</t>
  </si>
  <si>
    <t>:14:15</t>
  </si>
  <si>
    <t>:20:51</t>
  </si>
  <si>
    <t>Deadift</t>
  </si>
  <si>
    <t>:22:01</t>
  </si>
  <si>
    <t>35/45/14</t>
  </si>
  <si>
    <t>sit ups/single unders</t>
  </si>
  <si>
    <t>failed 105</t>
  </si>
  <si>
    <t>45/35/14</t>
  </si>
  <si>
    <t>:22:12</t>
  </si>
  <si>
    <t>45-44-65-75-80</t>
  </si>
  <si>
    <t>reg pull ups 126 plus suicide run x5=9 min</t>
  </si>
  <si>
    <t>126 p-ups</t>
  </si>
  <si>
    <t>200-220-210-210-200-200-200</t>
  </si>
  <si>
    <t>21-18-15-12</t>
  </si>
  <si>
    <t>500 m Row &amp; Push Press</t>
  </si>
  <si>
    <t>:20:07</t>
  </si>
  <si>
    <t>dumbell SDHP  and 2-50lb db push press</t>
  </si>
  <si>
    <t xml:space="preserve">Push Jerks </t>
  </si>
  <si>
    <t>60-70-80-85fail-80-70-70</t>
  </si>
  <si>
    <t>Push Jerks</t>
  </si>
  <si>
    <t>failed 135</t>
  </si>
  <si>
    <t>:23:36</t>
  </si>
  <si>
    <t>21-18-15-12-9-6</t>
  </si>
  <si>
    <t>100 ft Lunges/Pull up/Sit up</t>
  </si>
  <si>
    <t>:21:38</t>
  </si>
  <si>
    <t>subbed push ups for pull ups</t>
  </si>
  <si>
    <t>:30:02</t>
  </si>
  <si>
    <t>21-18-15-12-9-6-3</t>
  </si>
  <si>
    <t>400m run/back ext</t>
  </si>
  <si>
    <t>swiss ball</t>
  </si>
  <si>
    <t>185-205-215-185-185-185-185</t>
  </si>
  <si>
    <t>:12:54</t>
  </si>
  <si>
    <t>SDHP</t>
  </si>
  <si>
    <t>100 SDHP</t>
  </si>
  <si>
    <t>plus 5 HSPU</t>
  </si>
  <si>
    <t>5 km run</t>
  </si>
  <si>
    <t>HSPU/Pull ups/Lunges</t>
  </si>
  <si>
    <t>5-10-15</t>
  </si>
  <si>
    <t>5Km Run</t>
  </si>
  <si>
    <t>:29:40</t>
  </si>
  <si>
    <t>HSPU/Pullups/Lunges</t>
  </si>
  <si>
    <t>3/6/9</t>
  </si>
  <si>
    <t>8 rnd HSPU then pikes</t>
  </si>
  <si>
    <t>failed 230</t>
  </si>
  <si>
    <t>:13:30</t>
  </si>
  <si>
    <t>Clean nJerk</t>
  </si>
  <si>
    <t>5km run</t>
  </si>
  <si>
    <t>om smith machine</t>
  </si>
  <si>
    <t>failed at 80</t>
  </si>
  <si>
    <t>timer off</t>
  </si>
  <si>
    <t>:20:13</t>
  </si>
  <si>
    <t>1 mile eliptical/ 50 thrusters/30 jumping pull ups</t>
  </si>
  <si>
    <t>325/180/385</t>
  </si>
  <si>
    <t>185/85/245</t>
  </si>
  <si>
    <t>pikes and jumping</t>
  </si>
  <si>
    <t>pikes</t>
  </si>
  <si>
    <t>pikes/pull ups/lunges</t>
  </si>
  <si>
    <t>160/50/210</t>
  </si>
  <si>
    <t>using smith  achine and 2-50lb dumbbells sp</t>
  </si>
  <si>
    <t>pull ups/bar dips/sit ups</t>
  </si>
  <si>
    <t>:29:16</t>
  </si>
  <si>
    <t>Pull Ups/Ring Dips/sit ups</t>
  </si>
  <si>
    <t>bar assisted dips/assisted pull ups</t>
  </si>
  <si>
    <t>pull ups/bench dips/sit ups</t>
  </si>
  <si>
    <t>90/60/120</t>
  </si>
  <si>
    <t>plus smith machine</t>
  </si>
  <si>
    <t>:27:56</t>
  </si>
  <si>
    <t>purple band pull ups</t>
  </si>
  <si>
    <t>Hang Squat Clean/ towel pull ups</t>
  </si>
  <si>
    <t>:17:36</t>
  </si>
  <si>
    <t>:21:27</t>
  </si>
  <si>
    <t>5-15</t>
  </si>
  <si>
    <t>started with 9 1st round, dropped to 5</t>
  </si>
  <si>
    <t>15 HSPU in first round ( 6 pikes), round 2- 2 HSPU (13 pikes), round 3- 9 pikes)/assisted bar dips</t>
  </si>
  <si>
    <t>Hang squat clean/towel pull ups</t>
  </si>
  <si>
    <t>:13:34</t>
  </si>
  <si>
    <t>HSC/Towel pull ups</t>
  </si>
  <si>
    <t>5 cleans/3 ascends</t>
  </si>
  <si>
    <t>5-3</t>
  </si>
  <si>
    <t>:17:46</t>
  </si>
  <si>
    <t>10 ascends up towel to par</t>
  </si>
  <si>
    <t>15-12-8-8</t>
  </si>
  <si>
    <t>squats/sit ups/pull ups/push ups</t>
  </si>
  <si>
    <t>Tabata squats</t>
  </si>
  <si>
    <t>27/35</t>
  </si>
  <si>
    <t>:11:36</t>
  </si>
  <si>
    <t>:11:22</t>
  </si>
  <si>
    <t>20/2-12</t>
  </si>
  <si>
    <t>deadlift/run</t>
  </si>
  <si>
    <t>:20:49</t>
  </si>
  <si>
    <t>800 m runs</t>
  </si>
  <si>
    <t>:19:44</t>
  </si>
  <si>
    <t>pull ups variations</t>
  </si>
  <si>
    <t>87 pullups (21 weighted, 32 dead hang and 34 kip). Plus 13 kipping on end</t>
  </si>
  <si>
    <t>6-11/7-10/8-11/7-10/9-10</t>
  </si>
  <si>
    <t>37-52</t>
  </si>
  <si>
    <t>1/2 mile runs</t>
  </si>
  <si>
    <t>:18:20</t>
  </si>
  <si>
    <t>eliptical/4 min/8min/4min</t>
  </si>
  <si>
    <t>Split Jerk 1-1-1-1-1-1-1</t>
  </si>
  <si>
    <t>205-220-235(x)-215-215-225-225</t>
  </si>
  <si>
    <t>:30:39</t>
  </si>
  <si>
    <t xml:space="preserve">150-100-50 </t>
  </si>
  <si>
    <t>3.25 miles on the stair climber 150 squats, 100 bench dips and 50 biceps curls (just 8lbs).</t>
  </si>
  <si>
    <t>Murph -Josephine style</t>
  </si>
  <si>
    <t>8-15</t>
  </si>
  <si>
    <t>:39:34</t>
  </si>
  <si>
    <t>47-46</t>
  </si>
  <si>
    <t>13-12/10-11/8-10/8-8/8-5</t>
  </si>
  <si>
    <t>:6:05</t>
  </si>
  <si>
    <t>:5:56</t>
  </si>
  <si>
    <t>:9:30</t>
  </si>
  <si>
    <t>225-225-235-240-240</t>
  </si>
  <si>
    <t>100-115-130-110-110</t>
  </si>
  <si>
    <t>65-75-85-70-60</t>
  </si>
  <si>
    <t>:13:06</t>
  </si>
  <si>
    <t>:8:20</t>
  </si>
  <si>
    <t>800 m run</t>
  </si>
  <si>
    <t>14/45/45</t>
  </si>
  <si>
    <t>28-23-23/18-20-18/15-16-16/18-16-16/8-7-9</t>
  </si>
  <si>
    <t>35-25-25/29-24-21/26-21-19/24-18-16/6-7-11</t>
  </si>
  <si>
    <t>27-22-16/18--25-21/18-15-15/16-15-11/7-7-6</t>
  </si>
  <si>
    <t>65/64/48/42/20</t>
  </si>
  <si>
    <t>4/10/0/-5/-14</t>
  </si>
  <si>
    <t>:31:28</t>
  </si>
  <si>
    <t>5:50/6:09/6:21/6:08</t>
  </si>
  <si>
    <t>4-800 m run/deadlift</t>
  </si>
  <si>
    <t>:19:53</t>
  </si>
  <si>
    <t>3:43/3:30/3:50/3:42</t>
  </si>
  <si>
    <t>20/75</t>
  </si>
  <si>
    <t>30-23-23/20-15-15/19-20-16/20-16-16</t>
  </si>
  <si>
    <t>:25:02</t>
  </si>
  <si>
    <t>pull ups/dips</t>
  </si>
  <si>
    <t>8/8</t>
  </si>
  <si>
    <t>3 sets were bench dips</t>
  </si>
  <si>
    <t>pullups/dips</t>
  </si>
  <si>
    <t>:13:19</t>
  </si>
  <si>
    <t>8-8</t>
  </si>
  <si>
    <t>assisted pull ups/bench dips</t>
  </si>
  <si>
    <t>kipping unassisted extra 200 m run at end</t>
  </si>
  <si>
    <t>Glute Ham/ Back Ext</t>
  </si>
  <si>
    <t>then added 60 ab mat sit ups at end</t>
  </si>
  <si>
    <t>:22:17</t>
  </si>
  <si>
    <t>:15:39</t>
  </si>
  <si>
    <t>Hang Power Clean &amp; Jerk</t>
  </si>
  <si>
    <t>75-90-95-105-115-110-105 afetr 95 squat cleans</t>
  </si>
  <si>
    <t>Glute Ham sit ups/ Back Ext</t>
  </si>
  <si>
    <t>20-15</t>
  </si>
  <si>
    <t>:10:48</t>
  </si>
  <si>
    <t>15-15</t>
  </si>
  <si>
    <t>:14:28</t>
  </si>
  <si>
    <t>1/2 L and 1/2 cup</t>
  </si>
  <si>
    <t>L pull ups/robe Climb</t>
  </si>
  <si>
    <t>glute ham/pull ups/run</t>
  </si>
  <si>
    <t>15-21-200m</t>
  </si>
  <si>
    <t>only 2 sets of glutes</t>
  </si>
  <si>
    <t>Lunges/pull up/sit up</t>
  </si>
  <si>
    <t>:17:26</t>
  </si>
  <si>
    <t>:18:57</t>
  </si>
  <si>
    <t>:24:24</t>
  </si>
  <si>
    <t>sit ups/back ext</t>
  </si>
  <si>
    <t>90/190/275</t>
  </si>
  <si>
    <t>190/90/275</t>
  </si>
  <si>
    <t>:13:48</t>
  </si>
  <si>
    <t>11-11-10-9-9-9-9</t>
  </si>
  <si>
    <t>burpees for rowing</t>
  </si>
  <si>
    <t>assisted pull ups 8-8-8-8-8-8-3</t>
  </si>
  <si>
    <t>:9:07</t>
  </si>
  <si>
    <t>SP- 65-85(x)-80-85-80, pp - 80-95(x)-95-105-95, pj - 65-85-95-115(x)-100</t>
  </si>
  <si>
    <t>85/105/100</t>
  </si>
  <si>
    <t>65/70/65</t>
  </si>
  <si>
    <t>SP- 55-60-65-70(x)-65, pp - 70-70-70-65-65, pj - 45-65 (x3)</t>
  </si>
  <si>
    <t>SP- 40-50-60(x)-55-55, pp - 55-60-65-55-50, pj - 65-65-60-60-50</t>
  </si>
  <si>
    <t>pull ups/robe Climb</t>
  </si>
  <si>
    <t>:4:18</t>
  </si>
  <si>
    <t>used belt 5 ft incline and jumping pull ups</t>
  </si>
  <si>
    <t>15-3</t>
  </si>
  <si>
    <t>:18:22</t>
  </si>
  <si>
    <t>bdumbell o/h squats 15 lb-12 lbs 3 rnds</t>
  </si>
  <si>
    <t>spent with 40 sec remaining</t>
  </si>
  <si>
    <t>:16:01</t>
  </si>
  <si>
    <t>25-400-21-800-21-400-25</t>
  </si>
  <si>
    <t>30 lb assist pull ups</t>
  </si>
  <si>
    <t>20 db's</t>
  </si>
  <si>
    <t>SP 160-170-180-185-180/ PP 180-205-205-195-195/ PJ 195-190-185-185-185</t>
  </si>
  <si>
    <t>185/205/195</t>
  </si>
  <si>
    <t>1-3'-5</t>
  </si>
  <si>
    <t>45/10/27</t>
  </si>
  <si>
    <t>:17:08</t>
  </si>
  <si>
    <t>bp/pull up/back squat</t>
  </si>
  <si>
    <t>60 lb bench press 7-6-6-5-5/asst pull ups 10-10-9-9-9/65 lb back squat 14-13-11-14-14</t>
  </si>
  <si>
    <t>60/65</t>
  </si>
  <si>
    <t>29/47/67</t>
  </si>
  <si>
    <t>65 lb bench press 6-6-6-7-6/asst pull ups 8-5-10-7-11/65 lb back squat 8-10-10-10-10</t>
  </si>
  <si>
    <t>65/65</t>
  </si>
  <si>
    <t>33/41/48</t>
  </si>
  <si>
    <t>80 lb bench press 11-9-10/pull ups 7-5-5/65 lb back squat 10-12-12</t>
  </si>
  <si>
    <t>30/17/34</t>
  </si>
  <si>
    <t>35/10/30</t>
  </si>
  <si>
    <t>Squat cleans/ GHD Sit ups</t>
  </si>
  <si>
    <t>:17:50</t>
  </si>
  <si>
    <t>Round 1-35ghd, 15unanchored abmat/R2-25ghd, 15 abmat/ R3-20ghd, 10 unanch abmat/ R4-15ghd, 5 unanch abmat/ R5-10ghd</t>
  </si>
  <si>
    <t>ghd?</t>
  </si>
  <si>
    <t>ab mat</t>
  </si>
  <si>
    <t>BP/Pull Up/Bsquat</t>
  </si>
  <si>
    <t>51/65/56</t>
  </si>
  <si>
    <t>Bp 12, 11, 10, 10, 8 / Pu 15, 13, 12, 13, 12/BS 12, 12, 12, 10, 10 </t>
  </si>
  <si>
    <t>365-385-405-395-385-385-385</t>
  </si>
  <si>
    <t>45 lb assisted pull ups</t>
  </si>
  <si>
    <t>Run 4km</t>
  </si>
  <si>
    <t>85/190/255</t>
  </si>
  <si>
    <t>Sp- 160-175x-165-170-165 pp-165-175-185-185-175, pj-165-175-185-175-165</t>
  </si>
  <si>
    <t>170//185/185</t>
  </si>
  <si>
    <t>175/335/400</t>
  </si>
  <si>
    <t>:22:38</t>
  </si>
  <si>
    <t>bench dips/pull ups</t>
  </si>
  <si>
    <t>muscle-ups</t>
  </si>
  <si>
    <t>jumping</t>
  </si>
  <si>
    <t>500 m row/21 burpees/ 400 m run</t>
  </si>
  <si>
    <t>800 m cycle subbed for row</t>
  </si>
  <si>
    <t>:34:26</t>
  </si>
  <si>
    <t>60/90/150</t>
  </si>
  <si>
    <t>110/165/295</t>
  </si>
  <si>
    <t>35 SDHP/15 Burpees/Run 400 m</t>
  </si>
  <si>
    <t>:23:32</t>
  </si>
  <si>
    <t>37 lbs</t>
  </si>
  <si>
    <t>Run , muscle ups</t>
  </si>
  <si>
    <t>:22:32</t>
  </si>
  <si>
    <t>3 km run and 30 pull ups and bench dips</t>
  </si>
  <si>
    <t>:24:04</t>
  </si>
  <si>
    <t>120 jumping pull ups/dips</t>
  </si>
  <si>
    <t>:10:44</t>
  </si>
  <si>
    <t>DT</t>
  </si>
  <si>
    <t>:13:49</t>
  </si>
  <si>
    <t>12-9-6</t>
  </si>
  <si>
    <t>:19:41</t>
  </si>
  <si>
    <t>:13:59</t>
  </si>
  <si>
    <t>21-12'</t>
  </si>
  <si>
    <t>kipping pull ups as rx'd</t>
  </si>
  <si>
    <t>:19:07</t>
  </si>
  <si>
    <t>:19:27</t>
  </si>
  <si>
    <t>assisted purple band and 20 girl push ups</t>
  </si>
  <si>
    <t>:11:42</t>
  </si>
  <si>
    <t>:11:32</t>
  </si>
  <si>
    <t>:13:31</t>
  </si>
  <si>
    <t>:16:02</t>
  </si>
  <si>
    <t>:13:13</t>
  </si>
  <si>
    <t>:17:57</t>
  </si>
  <si>
    <t>Danny</t>
  </si>
  <si>
    <t>30-20-30</t>
  </si>
  <si>
    <t>3+22 bj</t>
  </si>
  <si>
    <t>started at 55 went to 45</t>
  </si>
  <si>
    <t>push jerks and box steps</t>
  </si>
  <si>
    <t>assited pull ups</t>
  </si>
  <si>
    <t>:14:47</t>
  </si>
  <si>
    <t>plus 30 bj</t>
  </si>
  <si>
    <t xml:space="preserve">Inverted burpees </t>
  </si>
  <si>
    <t xml:space="preserve">Inverted Burpees </t>
  </si>
  <si>
    <t>:18:02</t>
  </si>
  <si>
    <t>:9:05</t>
  </si>
  <si>
    <t>Inverted Burpees</t>
  </si>
  <si>
    <t>:22:30</t>
  </si>
  <si>
    <t>:14:38</t>
  </si>
  <si>
    <t>partitioned last two exercises</t>
  </si>
  <si>
    <t>:9:19</t>
  </si>
  <si>
    <t>Back Squats 3-3-3-3-3</t>
  </si>
  <si>
    <t>70-85-100-90-90</t>
  </si>
  <si>
    <t>120-140-160-170-140</t>
  </si>
  <si>
    <t>:17:33</t>
  </si>
  <si>
    <t>95-135-155-165-135</t>
  </si>
  <si>
    <t>:36:52</t>
  </si>
  <si>
    <t>30/30/10</t>
  </si>
  <si>
    <t>Filthy 50 variation</t>
  </si>
  <si>
    <t>box jump, thrusters,kb swing.sit up,back ext</t>
  </si>
  <si>
    <t>:19:33</t>
  </si>
  <si>
    <t>25/25</t>
  </si>
  <si>
    <t>variation in park</t>
  </si>
  <si>
    <t>:13:24</t>
  </si>
  <si>
    <t>burpees,sit up,pull ups,kb swings</t>
  </si>
  <si>
    <t>:21:24</t>
  </si>
  <si>
    <t>run 75m with 10lb o/h, 10 burpees,15 pull ups,20 box jumps</t>
  </si>
  <si>
    <t>:22:40</t>
  </si>
  <si>
    <t>85-95-105-110-115</t>
  </si>
  <si>
    <t>85-105-110-115-120-130</t>
  </si>
  <si>
    <t>Deadlift 1-1-1-1-1-1-1</t>
  </si>
  <si>
    <t>365-385-405x (not even close)-385-365-365-365</t>
  </si>
  <si>
    <t>:24:47</t>
  </si>
  <si>
    <t>fgb version kb swings,box jump,sit ups,push ups,run</t>
  </si>
  <si>
    <t>kb swings,run,push up,run,burpees,run,sit ups, run</t>
  </si>
  <si>
    <t>25 oh lunges, 10 sprawls,run back, 15 push ups - #2 run 100m, 10 K2E, 22 lunges, 15 squats</t>
  </si>
  <si>
    <t>running tabata squats, dips, pull ups, sit ups run 200 m after each station</t>
  </si>
  <si>
    <t>squat snatch, chest to bar pull ups</t>
  </si>
  <si>
    <t>:25:20</t>
  </si>
  <si>
    <t>Sumo HP, Ring dips</t>
  </si>
  <si>
    <t>165-180-175-175-170-170-170</t>
  </si>
  <si>
    <t>:8:07</t>
  </si>
  <si>
    <t>:12:50</t>
  </si>
  <si>
    <t>35/27</t>
  </si>
  <si>
    <t>in the park, runnning may have been a bit short on the 400m assisted pull ups with band.</t>
  </si>
  <si>
    <t>:10:32</t>
  </si>
  <si>
    <t>double bar dips assisted</t>
  </si>
  <si>
    <t>85-105-125-135-125</t>
  </si>
  <si>
    <t>Hansen</t>
  </si>
  <si>
    <t>front squats</t>
  </si>
  <si>
    <t>225-235-250-255-245</t>
  </si>
  <si>
    <t>Pullups - 11, 7, 6, 5, 4,5, 5, 6, Pushups- 20-15-10-10-8-7-7-7, Situps - 11, 10, 10, 8, 8, 8, 8. Squats- 15-15-15-15-12-12-12-13</t>
  </si>
  <si>
    <t>:15:21</t>
  </si>
  <si>
    <t>:19:24</t>
  </si>
  <si>
    <t>8-8-8-8-8-8-7(ass't)/10-8-8-8-10-10-10-10(last ones on knees),10's,12's</t>
  </si>
  <si>
    <t>225-225-225-240(x)-240 (split)-225-225</t>
  </si>
  <si>
    <t>push jerk</t>
  </si>
  <si>
    <t>85-95-115-115-105-105-95</t>
  </si>
  <si>
    <t>2-3-5</t>
  </si>
  <si>
    <t>broke into 13 sets</t>
  </si>
  <si>
    <t>:4:25</t>
  </si>
  <si>
    <t>:2:32</t>
  </si>
  <si>
    <t>:3:27</t>
  </si>
  <si>
    <t>pull ups</t>
  </si>
  <si>
    <t>:9:58</t>
  </si>
  <si>
    <t>10-8</t>
  </si>
  <si>
    <t>30 lb assist</t>
  </si>
  <si>
    <t>3 rnds at 10, 2 at 8</t>
  </si>
  <si>
    <t>135-150-165-135-135</t>
  </si>
  <si>
    <t>bench press/pull up/back squat</t>
  </si>
  <si>
    <t>80/65</t>
  </si>
  <si>
    <t>squats,burpees,situps</t>
  </si>
  <si>
    <t>:9:55</t>
  </si>
  <si>
    <t>run 800</t>
  </si>
  <si>
    <t>4:12,4:25,4:19,4:08</t>
  </si>
  <si>
    <t>:17:04</t>
  </si>
  <si>
    <t>Back Squats</t>
  </si>
  <si>
    <t>275,290,275,260,260</t>
  </si>
  <si>
    <t>squats subbed</t>
  </si>
  <si>
    <t>:16:03</t>
  </si>
  <si>
    <t>340/185/400</t>
  </si>
  <si>
    <t>340/185/405</t>
  </si>
  <si>
    <t>scaeld 15 reps</t>
  </si>
  <si>
    <t>:16:30</t>
  </si>
  <si>
    <t>15/20</t>
  </si>
  <si>
    <t>6/20/20</t>
  </si>
  <si>
    <t>:10:16</t>
  </si>
  <si>
    <t>scaled  4 rnds only 40/28/16/40</t>
  </si>
  <si>
    <t>:11:59</t>
  </si>
  <si>
    <t>:20:40</t>
  </si>
  <si>
    <t>30/25</t>
  </si>
  <si>
    <t>:31:00</t>
  </si>
  <si>
    <t>:05:45</t>
  </si>
  <si>
    <t>:13:00</t>
  </si>
  <si>
    <t>24-22-24/15-15-15/15-14-19/15-12-15/7-7-7</t>
  </si>
  <si>
    <t>105/ 1 at 115</t>
  </si>
  <si>
    <t>:08:35</t>
  </si>
  <si>
    <t>Deadlift 1-1-1-1-1</t>
  </si>
  <si>
    <t>:19:20</t>
  </si>
  <si>
    <t>:13:22</t>
  </si>
  <si>
    <t>45-55-65-65-65-75</t>
  </si>
  <si>
    <t>95</t>
  </si>
  <si>
    <t>123/45/45</t>
  </si>
  <si>
    <t>scaled</t>
  </si>
  <si>
    <t>27-27-24/23-25-27/14-15-15/18-18-19/5-5-5</t>
  </si>
  <si>
    <t>1 plus 2 cleans, 2 plus 1 clean, 2 plus 3 cleans, 2 plus 3 cleans,2 plus 3 cleans</t>
  </si>
  <si>
    <t>:08:45</t>
  </si>
  <si>
    <t>:37:40</t>
  </si>
  <si>
    <t>:6:20</t>
  </si>
  <si>
    <t>10/35/45</t>
  </si>
  <si>
    <t>:12:26</t>
  </si>
  <si>
    <t>80  pull ups</t>
  </si>
  <si>
    <t>pull ups broken up- not max</t>
  </si>
  <si>
    <t>:06:03</t>
  </si>
  <si>
    <t>25-20-19/19-18-18/15-14-14/22-16-16/9-10-9  down 23 reps of 14 wall balls/20 shd, up run</t>
  </si>
  <si>
    <t>Push Jerk 5-5-5-5-5</t>
  </si>
  <si>
    <t>65-70-80-85-90</t>
  </si>
  <si>
    <t>:37:13</t>
  </si>
  <si>
    <t>Rx'd  6:47,10:02,6:49,6:45,6:50</t>
  </si>
  <si>
    <t>:18:05</t>
  </si>
  <si>
    <t>:21:32</t>
  </si>
  <si>
    <t>25 lbs forst round</t>
  </si>
  <si>
    <t>:25:35</t>
  </si>
  <si>
    <t>scaled 15 sit ups</t>
  </si>
  <si>
    <t>Med Ball clean/push ups And practiced med ball clean technique</t>
  </si>
  <si>
    <t>Tabata bottom to bottom</t>
  </si>
  <si>
    <t>:4:00</t>
  </si>
  <si>
    <t>and practiced snatch technique</t>
  </si>
  <si>
    <t>:27:09</t>
  </si>
  <si>
    <t>Push ups/ Pull ups</t>
  </si>
  <si>
    <t>DB Swing/PP/Air Squats</t>
  </si>
  <si>
    <t>:22:57</t>
  </si>
  <si>
    <t>20-40-60</t>
  </si>
  <si>
    <t>30-32</t>
  </si>
  <si>
    <t>37 lbs first round</t>
  </si>
  <si>
    <t>:12:14</t>
  </si>
  <si>
    <t>:24:30</t>
  </si>
  <si>
    <t>48-58-68-(x)-63-66-66-66</t>
  </si>
  <si>
    <t>:27:05</t>
  </si>
  <si>
    <t>5-7/6-6/6-6/6-6/6-7</t>
  </si>
  <si>
    <t>failed at 82</t>
  </si>
  <si>
    <t>:30:55</t>
  </si>
  <si>
    <t>17-17-15/22-20-17/22-22-22/17-15-11/10-10-10  step ups</t>
  </si>
  <si>
    <t>:5:57</t>
  </si>
  <si>
    <t>:13:27</t>
  </si>
  <si>
    <t>:5:36</t>
  </si>
  <si>
    <t>:9:50</t>
  </si>
  <si>
    <t>May 15,2008</t>
  </si>
  <si>
    <t>4 - 60 pull ups</t>
  </si>
  <si>
    <t>:15:37</t>
  </si>
  <si>
    <t>35-70-120</t>
  </si>
  <si>
    <t>205-225-235-(x)-235-225-225-225</t>
  </si>
  <si>
    <t>95-115(x)-115-115(x)-105-105-95</t>
  </si>
  <si>
    <t>run 3200 m</t>
  </si>
  <si>
    <t>:21:23</t>
  </si>
  <si>
    <t>extra run 3.3 in same time after</t>
  </si>
  <si>
    <t>assisted band pull ups</t>
  </si>
  <si>
    <t>5/10/2015</t>
  </si>
  <si>
    <t>60-70-80-85 fail-80 bad form-70-70</t>
  </si>
  <si>
    <t>:14:30</t>
  </si>
  <si>
    <t>full range</t>
  </si>
  <si>
    <t>30-20</t>
  </si>
  <si>
    <t>not full range</t>
  </si>
  <si>
    <t>glute ham sit ups/back ext</t>
  </si>
  <si>
    <t>:11:14</t>
  </si>
  <si>
    <t>Lucky 7</t>
  </si>
  <si>
    <t>:18:07</t>
  </si>
  <si>
    <t>burpees,box steps,db squat cleans</t>
  </si>
  <si>
    <t>:18:25</t>
  </si>
  <si>
    <t>6.75</t>
  </si>
  <si>
    <t>no pull ups in 7th</t>
  </si>
  <si>
    <t>100ft db lunges,step ups,jumping pull ups</t>
  </si>
  <si>
    <t>:12:58</t>
  </si>
  <si>
    <t>lunges,box jump,pullup</t>
  </si>
  <si>
    <t>Lunges/box jumps/pull up</t>
  </si>
  <si>
    <t>:20:03</t>
  </si>
  <si>
    <t>20-10</t>
  </si>
  <si>
    <t>100 ft db lunges, weighted pull ups</t>
  </si>
  <si>
    <t>:14:55</t>
  </si>
  <si>
    <t>:7:12</t>
  </si>
  <si>
    <t>handstand 2 rounds, pikes last rou nd</t>
  </si>
  <si>
    <t>Bech press, row</t>
  </si>
  <si>
    <t>run 200-400-600 with 45lb sdhp 25-50-75</t>
  </si>
  <si>
    <t>:26:05</t>
  </si>
  <si>
    <t>30-20-10</t>
  </si>
  <si>
    <t>Run 400 squats</t>
  </si>
  <si>
    <t>:17:39</t>
  </si>
  <si>
    <t>Twins</t>
  </si>
  <si>
    <t>:27:45</t>
  </si>
  <si>
    <t>40-10-10/20-20</t>
  </si>
  <si>
    <t>55/95</t>
  </si>
  <si>
    <t>300m run/40 55lb kbsdhp - tuck jumps</t>
  </si>
  <si>
    <t>Run/Squat</t>
  </si>
  <si>
    <t>400 m runs</t>
  </si>
  <si>
    <t>bench press/run/sdhp</t>
  </si>
  <si>
    <t>:16:45</t>
  </si>
  <si>
    <t>30-20-10/10-20-30</t>
  </si>
  <si>
    <t>75/35</t>
  </si>
  <si>
    <t>first round at 80 and dropped to 75</t>
  </si>
  <si>
    <t>:36:47</t>
  </si>
  <si>
    <t>:12:45</t>
  </si>
  <si>
    <t>squat cleans/ghd sit ups</t>
  </si>
  <si>
    <t>:9:37</t>
  </si>
  <si>
    <t>20 lunges prior to each set and jumping on alternate sets</t>
  </si>
  <si>
    <t>:26:55</t>
  </si>
  <si>
    <t>5:47,5:00,5:25,4:25,6:18</t>
  </si>
  <si>
    <t>3:25,3:50,4:00,4:15</t>
  </si>
  <si>
    <t>:21:05</t>
  </si>
  <si>
    <t>lite version</t>
  </si>
  <si>
    <t>failed 120</t>
  </si>
  <si>
    <t>step ups/box jump alternate</t>
  </si>
  <si>
    <t>:21:35</t>
  </si>
  <si>
    <t>:18:40</t>
  </si>
  <si>
    <t>3:51, 3:44, 3:49, 3:35, 3:31 40 lb assist, knee push ups</t>
  </si>
  <si>
    <t>:15</t>
  </si>
  <si>
    <t>as in video</t>
  </si>
  <si>
    <t>40-60-65-70-65-60-60</t>
  </si>
  <si>
    <t>:21:10</t>
  </si>
  <si>
    <t xml:space="preserve">box steps and 50-45lb sumo for run </t>
  </si>
  <si>
    <t>not feeling well</t>
  </si>
  <si>
    <t xml:space="preserve">185, 205, 215, 220x, 220, 215, 205  </t>
  </si>
  <si>
    <t>:25:24</t>
  </si>
  <si>
    <t>kipping with 15lb assist - callouses ripped-slowed down the pull ups so switched to 45lb assist last rnd</t>
  </si>
  <si>
    <t>:23:08</t>
  </si>
  <si>
    <t>15 db</t>
  </si>
  <si>
    <t>box jumps/thrusters</t>
  </si>
  <si>
    <t>155,155(x),135,135,145</t>
  </si>
  <si>
    <t>overhead squat</t>
  </si>
  <si>
    <t>plus 5 pull ups, 8 push ups</t>
  </si>
  <si>
    <t>plus 5 &amp; 8</t>
  </si>
  <si>
    <t>run/pull ups</t>
  </si>
  <si>
    <t>600/10/400/20/600/10</t>
  </si>
  <si>
    <t>deadlifts</t>
  </si>
  <si>
    <t>365-375-lost all energy-315-315-315</t>
  </si>
  <si>
    <t>bench press/pull ups</t>
  </si>
  <si>
    <t>58/61</t>
  </si>
  <si>
    <t>thrusters/skips</t>
  </si>
  <si>
    <t>:10:35</t>
  </si>
  <si>
    <t>15-45</t>
  </si>
  <si>
    <t>13-17/11-14/9-17/9-13/11-14</t>
  </si>
  <si>
    <t>:19:16</t>
  </si>
  <si>
    <t>21-42</t>
  </si>
  <si>
    <t>40-30</t>
  </si>
  <si>
    <t>thrusters/skip</t>
  </si>
  <si>
    <t>Thrusters/box jumps</t>
  </si>
  <si>
    <t>Running Angie</t>
  </si>
  <si>
    <t>:26:20</t>
  </si>
  <si>
    <t>150-225-300</t>
  </si>
  <si>
    <t>run 400m before and after group of 3</t>
  </si>
  <si>
    <t>25 db</t>
  </si>
  <si>
    <t>10-12/8-10/7-10/8-10/15-11  30lb assist</t>
  </si>
  <si>
    <t>5 k run</t>
  </si>
  <si>
    <t>circuit ABC</t>
  </si>
  <si>
    <t>:21:18</t>
  </si>
  <si>
    <t>80-90-100</t>
  </si>
  <si>
    <t>15lb</t>
  </si>
  <si>
    <t>partnered with Suzanne / purple band?</t>
  </si>
  <si>
    <t>285-315-340-340-325-315-315</t>
  </si>
  <si>
    <t>circuit abc</t>
  </si>
  <si>
    <t>:19:25</t>
  </si>
  <si>
    <t>40-45-50</t>
  </si>
  <si>
    <t>hang squat clean/ring dips/sit ups</t>
  </si>
  <si>
    <t>12-12'21</t>
  </si>
  <si>
    <t>half assisted ring dips and bar dips</t>
  </si>
  <si>
    <t>snatch</t>
  </si>
  <si>
    <t>95-95-115-115-135-135-135</t>
  </si>
  <si>
    <t>30-</t>
  </si>
  <si>
    <t>400m  and jumping</t>
  </si>
  <si>
    <t>:13:11</t>
  </si>
  <si>
    <t>run/pistols/sit ups</t>
  </si>
  <si>
    <t>:24:40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</si>
</sst>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\ ddd"/>
    <numFmt numFmtId="173" formatCode="0.0"/>
    <numFmt numFmtId="174" formatCode="0.0%"/>
    <numFmt numFmtId="175" formatCode="[h]:mm"/>
    <numFmt numFmtId="176" formatCode="m/d;@"/>
    <numFmt numFmtId="177" formatCode="[m]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  <numFmt numFmtId="183" formatCode="[$-409]mmmm\ d\,\ yyyy;@"/>
  </numFmts>
  <fonts count="7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22"/>
      <name val="Calibri"/>
      <family val="2"/>
    </font>
    <font>
      <sz val="9"/>
      <color indexed="10"/>
      <name val="Calibri"/>
      <family val="2"/>
    </font>
    <font>
      <i/>
      <sz val="9"/>
      <name val="Calibri"/>
      <family val="2"/>
    </font>
    <font>
      <b/>
      <sz val="9"/>
      <color indexed="10"/>
      <name val="Calibri"/>
      <family val="2"/>
    </font>
    <font>
      <b/>
      <sz val="12"/>
      <color indexed="12"/>
      <name val="Calibri"/>
      <family val="0"/>
    </font>
    <font>
      <b/>
      <sz val="12"/>
      <name val="Calibri"/>
      <family val="0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0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Arial"/>
      <family val="0"/>
    </font>
    <font>
      <sz val="8"/>
      <color indexed="8"/>
      <name val="Calibri"/>
      <family val="2"/>
    </font>
    <font>
      <sz val="9"/>
      <color indexed="8"/>
      <name val="Tahoma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2"/>
      <color indexed="23"/>
      <name val="Trebuchet MS"/>
      <family val="2"/>
    </font>
    <font>
      <sz val="12"/>
      <color indexed="23"/>
      <name val="Verdana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b/>
      <sz val="12"/>
      <name val="Trebuchet MS"/>
      <family val="2"/>
    </font>
    <font>
      <sz val="16"/>
      <name val="Calibri"/>
      <family val="0"/>
    </font>
    <font>
      <sz val="12"/>
      <name val="Verdana"/>
      <family val="2"/>
    </font>
    <font>
      <sz val="12"/>
      <name val="Trebuchet MS"/>
      <family val="2"/>
    </font>
    <font>
      <sz val="7"/>
      <color indexed="19"/>
      <name val="Trebuchet MS"/>
      <family val="2"/>
    </font>
    <font>
      <b/>
      <sz val="16"/>
      <name val="Calibri"/>
      <family val="0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53"/>
      <name val="Calibri"/>
      <family val="2"/>
    </font>
    <font>
      <b/>
      <sz val="12"/>
      <color indexed="9"/>
      <name val="Trebuchet MS"/>
      <family val="2"/>
    </font>
    <font>
      <b/>
      <sz val="12"/>
      <color indexed="60"/>
      <name val="Trebuchet MS"/>
      <family val="2"/>
    </font>
    <font>
      <sz val="12"/>
      <color indexed="60"/>
      <name val="Verdana"/>
      <family val="2"/>
    </font>
    <font>
      <b/>
      <sz val="11"/>
      <color indexed="18"/>
      <name val="Calibri"/>
      <family val="0"/>
    </font>
    <font>
      <sz val="12"/>
      <color indexed="12"/>
      <name val="Calibri"/>
      <family val="2"/>
    </font>
    <font>
      <b/>
      <sz val="12"/>
      <color indexed="54"/>
      <name val="Trebuchet MS"/>
      <family val="2"/>
    </font>
    <font>
      <sz val="12"/>
      <color indexed="54"/>
      <name val="Verdana"/>
      <family val="2"/>
    </font>
    <font>
      <b/>
      <sz val="14"/>
      <color indexed="54"/>
      <name val="Trebuchet MS"/>
      <family val="2"/>
    </font>
    <font>
      <sz val="14"/>
      <color indexed="54"/>
      <name val="Verdana"/>
      <family val="2"/>
    </font>
    <font>
      <b/>
      <sz val="14"/>
      <color indexed="23"/>
      <name val="Trebuchet MS"/>
      <family val="2"/>
    </font>
    <font>
      <sz val="14"/>
      <color indexed="23"/>
      <name val="Verdana"/>
      <family val="2"/>
    </font>
    <font>
      <sz val="11"/>
      <name val="Calibri"/>
      <family val="2"/>
    </font>
    <font>
      <b/>
      <sz val="14"/>
      <name val="Trebuchet MS"/>
      <family val="2"/>
    </font>
    <font>
      <sz val="14"/>
      <name val="Verdana"/>
      <family val="2"/>
    </font>
    <font>
      <b/>
      <sz val="8"/>
      <name val="Trebuchet MS"/>
      <family val="2"/>
    </font>
    <font>
      <sz val="8"/>
      <name val="Verdana"/>
      <family val="2"/>
    </font>
    <font>
      <sz val="10"/>
      <color indexed="8"/>
      <name val="Tahoma"/>
      <family val="2"/>
    </font>
    <font>
      <b/>
      <sz val="18"/>
      <color indexed="17"/>
      <name val="Book Antiqua"/>
      <family val="1"/>
    </font>
    <font>
      <sz val="9"/>
      <color indexed="8"/>
      <name val="Arial"/>
      <family val="2"/>
    </font>
    <font>
      <sz val="12"/>
      <color indexed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/>
      <top style="hair"/>
      <bottom style="medium"/>
    </border>
    <border>
      <left>
        <color indexed="63"/>
      </left>
      <right/>
      <top style="hair"/>
      <bottom/>
    </border>
    <border>
      <left/>
      <right/>
      <top/>
      <bottom style="hair"/>
    </border>
    <border>
      <left style="medium"/>
      <right/>
      <top/>
      <bottom style="hair"/>
    </border>
    <border>
      <left style="medium"/>
      <right/>
      <top style="hair"/>
      <bottom>
        <color indexed="63"/>
      </bottom>
    </border>
    <border>
      <left style="medium"/>
      <right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47"/>
      </bottom>
    </border>
    <border>
      <left style="thick"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thick">
        <color indexed="63"/>
      </left>
      <right style="medium">
        <color indexed="47"/>
      </right>
      <top>
        <color indexed="63"/>
      </top>
      <bottom style="thick">
        <color indexed="63"/>
      </bottom>
    </border>
    <border>
      <left style="thick"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0"/>
      </bottom>
    </border>
    <border>
      <left style="thick">
        <color indexed="63"/>
      </left>
      <right style="medium">
        <color indexed="60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thick">
        <color indexed="63"/>
      </bottom>
    </border>
    <border>
      <left style="thick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22"/>
      </bottom>
    </border>
    <border>
      <left style="thick">
        <color indexed="63"/>
      </left>
      <right style="medium">
        <color indexed="22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ck"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0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ck">
        <color indexed="63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47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22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21" borderId="11" xfId="0" applyFont="1" applyFill="1" applyBorder="1" applyAlignment="1">
      <alignment/>
    </xf>
    <xf numFmtId="0" fontId="4" fillId="21" borderId="12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21" fontId="1" fillId="20" borderId="17" xfId="0" applyNumberFormat="1" applyFont="1" applyFill="1" applyBorder="1" applyAlignment="1">
      <alignment horizontal="center"/>
    </xf>
    <xf numFmtId="1" fontId="1" fillId="20" borderId="17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21" fontId="3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172" fontId="1" fillId="20" borderId="18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20" borderId="17" xfId="0" applyNumberFormat="1" applyFont="1" applyFill="1" applyBorder="1" applyAlignment="1">
      <alignment horizontal="left"/>
    </xf>
    <xf numFmtId="49" fontId="6" fillId="20" borderId="17" xfId="0" applyNumberFormat="1" applyFont="1" applyFill="1" applyBorder="1" applyAlignment="1">
      <alignment horizontal="left"/>
    </xf>
    <xf numFmtId="172" fontId="2" fillId="20" borderId="19" xfId="0" applyNumberFormat="1" applyFont="1" applyFill="1" applyBorder="1" applyAlignment="1">
      <alignment horizontal="left"/>
    </xf>
    <xf numFmtId="0" fontId="1" fillId="20" borderId="20" xfId="0" applyFont="1" applyFill="1" applyBorder="1" applyAlignment="1">
      <alignment horizontal="center"/>
    </xf>
    <xf numFmtId="49" fontId="1" fillId="20" borderId="20" xfId="0" applyNumberFormat="1" applyFont="1" applyFill="1" applyBorder="1" applyAlignment="1">
      <alignment horizontal="left"/>
    </xf>
    <xf numFmtId="21" fontId="1" fillId="20" borderId="20" xfId="0" applyNumberFormat="1" applyFont="1" applyFill="1" applyBorder="1" applyAlignment="1">
      <alignment horizontal="center"/>
    </xf>
    <xf numFmtId="1" fontId="1" fillId="20" borderId="20" xfId="0" applyNumberFormat="1" applyFont="1" applyFill="1" applyBorder="1" applyAlignment="1">
      <alignment horizontal="center"/>
    </xf>
    <xf numFmtId="49" fontId="6" fillId="20" borderId="20" xfId="0" applyNumberFormat="1" applyFont="1" applyFill="1" applyBorder="1" applyAlignment="1">
      <alignment horizontal="left"/>
    </xf>
    <xf numFmtId="172" fontId="1" fillId="20" borderId="21" xfId="0" applyNumberFormat="1" applyFont="1" applyFill="1" applyBorder="1" applyAlignment="1">
      <alignment horizontal="left"/>
    </xf>
    <xf numFmtId="0" fontId="1" fillId="20" borderId="22" xfId="0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left"/>
    </xf>
    <xf numFmtId="21" fontId="1" fillId="20" borderId="22" xfId="0" applyNumberFormat="1" applyFont="1" applyFill="1" applyBorder="1" applyAlignment="1">
      <alignment horizontal="center"/>
    </xf>
    <xf numFmtId="1" fontId="1" fillId="20" borderId="22" xfId="0" applyNumberFormat="1" applyFont="1" applyFill="1" applyBorder="1" applyAlignment="1">
      <alignment horizontal="center"/>
    </xf>
    <xf numFmtId="49" fontId="6" fillId="20" borderId="22" xfId="0" applyNumberFormat="1" applyFont="1" applyFill="1" applyBorder="1" applyAlignment="1">
      <alignment horizontal="left"/>
    </xf>
    <xf numFmtId="172" fontId="1" fillId="25" borderId="18" xfId="0" applyNumberFormat="1" applyFont="1" applyFill="1" applyBorder="1" applyAlignment="1">
      <alignment horizontal="left"/>
    </xf>
    <xf numFmtId="0" fontId="1" fillId="25" borderId="17" xfId="0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left"/>
    </xf>
    <xf numFmtId="21" fontId="1" fillId="25" borderId="17" xfId="0" applyNumberFormat="1" applyFont="1" applyFill="1" applyBorder="1" applyAlignment="1">
      <alignment horizontal="center"/>
    </xf>
    <xf numFmtId="1" fontId="1" fillId="25" borderId="17" xfId="0" applyNumberFormat="1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172" fontId="2" fillId="25" borderId="19" xfId="0" applyNumberFormat="1" applyFont="1" applyFill="1" applyBorder="1" applyAlignment="1">
      <alignment horizontal="left"/>
    </xf>
    <xf numFmtId="0" fontId="1" fillId="25" borderId="20" xfId="0" applyFont="1" applyFill="1" applyBorder="1" applyAlignment="1">
      <alignment horizontal="center"/>
    </xf>
    <xf numFmtId="49" fontId="1" fillId="25" borderId="20" xfId="0" applyNumberFormat="1" applyFont="1" applyFill="1" applyBorder="1" applyAlignment="1">
      <alignment horizontal="left"/>
    </xf>
    <xf numFmtId="21" fontId="1" fillId="25" borderId="20" xfId="0" applyNumberFormat="1" applyFont="1" applyFill="1" applyBorder="1" applyAlignment="1">
      <alignment horizontal="center"/>
    </xf>
    <xf numFmtId="1" fontId="1" fillId="25" borderId="20" xfId="0" applyNumberFormat="1" applyFont="1" applyFill="1" applyBorder="1" applyAlignment="1">
      <alignment horizontal="center"/>
    </xf>
    <xf numFmtId="49" fontId="6" fillId="25" borderId="20" xfId="0" applyNumberFormat="1" applyFont="1" applyFill="1" applyBorder="1" applyAlignment="1">
      <alignment horizontal="left"/>
    </xf>
    <xf numFmtId="172" fontId="1" fillId="25" borderId="21" xfId="0" applyNumberFormat="1" applyFont="1" applyFill="1" applyBorder="1" applyAlignment="1">
      <alignment horizontal="left"/>
    </xf>
    <xf numFmtId="0" fontId="1" fillId="25" borderId="22" xfId="0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left"/>
    </xf>
    <xf numFmtId="21" fontId="1" fillId="25" borderId="22" xfId="0" applyNumberFormat="1" applyFont="1" applyFill="1" applyBorder="1" applyAlignment="1">
      <alignment horizontal="center"/>
    </xf>
    <xf numFmtId="1" fontId="1" fillId="25" borderId="22" xfId="0" applyNumberFormat="1" applyFont="1" applyFill="1" applyBorder="1" applyAlignment="1">
      <alignment horizontal="center"/>
    </xf>
    <xf numFmtId="49" fontId="6" fillId="25" borderId="22" xfId="0" applyNumberFormat="1" applyFont="1" applyFill="1" applyBorder="1" applyAlignment="1">
      <alignment horizontal="left"/>
    </xf>
    <xf numFmtId="172" fontId="1" fillId="20" borderId="23" xfId="0" applyNumberFormat="1" applyFont="1" applyFill="1" applyBorder="1" applyAlignment="1">
      <alignment horizontal="left"/>
    </xf>
    <xf numFmtId="0" fontId="1" fillId="20" borderId="24" xfId="0" applyFont="1" applyFill="1" applyBorder="1" applyAlignment="1">
      <alignment horizontal="center"/>
    </xf>
    <xf numFmtId="49" fontId="1" fillId="20" borderId="24" xfId="0" applyNumberFormat="1" applyFont="1" applyFill="1" applyBorder="1" applyAlignment="1">
      <alignment horizontal="left"/>
    </xf>
    <xf numFmtId="21" fontId="1" fillId="20" borderId="24" xfId="0" applyNumberFormat="1" applyFont="1" applyFill="1" applyBorder="1" applyAlignment="1">
      <alignment horizontal="center"/>
    </xf>
    <xf numFmtId="1" fontId="1" fillId="20" borderId="24" xfId="0" applyNumberFormat="1" applyFont="1" applyFill="1" applyBorder="1" applyAlignment="1">
      <alignment horizontal="center"/>
    </xf>
    <xf numFmtId="49" fontId="6" fillId="20" borderId="24" xfId="0" applyNumberFormat="1" applyFont="1" applyFill="1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173" fontId="3" fillId="24" borderId="12" xfId="0" applyNumberFormat="1" applyFont="1" applyFill="1" applyBorder="1" applyAlignment="1">
      <alignment horizontal="center"/>
    </xf>
    <xf numFmtId="173" fontId="4" fillId="21" borderId="12" xfId="0" applyNumberFormat="1" applyFont="1" applyFill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1" fontId="4" fillId="21" borderId="12" xfId="0" applyNumberFormat="1" applyFont="1" applyFill="1" applyBorder="1" applyAlignment="1">
      <alignment horizontal="center"/>
    </xf>
    <xf numFmtId="183" fontId="3" fillId="24" borderId="12" xfId="0" applyNumberFormat="1" applyFont="1" applyFill="1" applyBorder="1" applyAlignment="1">
      <alignment horizontal="center"/>
    </xf>
    <xf numFmtId="183" fontId="4" fillId="21" borderId="12" xfId="0" applyNumberFormat="1" applyFont="1" applyFill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0" fontId="25" fillId="20" borderId="0" xfId="0" applyFont="1" applyFill="1" applyAlignment="1">
      <alignment horizontal="center"/>
    </xf>
    <xf numFmtId="0" fontId="1" fillId="20" borderId="17" xfId="0" applyFont="1" applyFill="1" applyBorder="1" applyAlignment="1">
      <alignment horizontal="left"/>
    </xf>
    <xf numFmtId="16" fontId="1" fillId="20" borderId="0" xfId="0" applyNumberFormat="1" applyFont="1" applyFill="1" applyAlignment="1">
      <alignment/>
    </xf>
    <xf numFmtId="49" fontId="6" fillId="20" borderId="17" xfId="0" applyNumberFormat="1" applyFont="1" applyFill="1" applyBorder="1" applyAlignment="1">
      <alignment horizontal="center"/>
    </xf>
    <xf numFmtId="0" fontId="6" fillId="2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1" fillId="20" borderId="20" xfId="0" applyNumberFormat="1" applyFont="1" applyFill="1" applyBorder="1" applyAlignment="1">
      <alignment horizontal="center"/>
    </xf>
    <xf numFmtId="0" fontId="1" fillId="20" borderId="0" xfId="0" applyFont="1" applyFill="1" applyAlignment="1">
      <alignment/>
    </xf>
    <xf numFmtId="0" fontId="26" fillId="0" borderId="0" xfId="0" applyFont="1" applyAlignment="1">
      <alignment/>
    </xf>
    <xf numFmtId="172" fontId="5" fillId="25" borderId="18" xfId="0" applyNumberFormat="1" applyFont="1" applyFill="1" applyBorder="1" applyAlignment="1">
      <alignment horizontal="left"/>
    </xf>
    <xf numFmtId="49" fontId="5" fillId="25" borderId="17" xfId="0" applyNumberFormat="1" applyFont="1" applyFill="1" applyBorder="1" applyAlignment="1">
      <alignment horizontal="left"/>
    </xf>
    <xf numFmtId="21" fontId="5" fillId="25" borderId="17" xfId="0" applyNumberFormat="1" applyFont="1" applyFill="1" applyBorder="1" applyAlignment="1">
      <alignment horizontal="center"/>
    </xf>
    <xf numFmtId="1" fontId="5" fillId="25" borderId="17" xfId="0" applyNumberFormat="1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49" fontId="27" fillId="25" borderId="17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left"/>
    </xf>
    <xf numFmtId="21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72" fontId="4" fillId="20" borderId="19" xfId="0" applyNumberFormat="1" applyFont="1" applyFill="1" applyBorder="1" applyAlignment="1">
      <alignment horizontal="left"/>
    </xf>
    <xf numFmtId="49" fontId="5" fillId="20" borderId="20" xfId="0" applyNumberFormat="1" applyFont="1" applyFill="1" applyBorder="1" applyAlignment="1">
      <alignment horizontal="left"/>
    </xf>
    <xf numFmtId="21" fontId="5" fillId="20" borderId="20" xfId="0" applyNumberFormat="1" applyFont="1" applyFill="1" applyBorder="1" applyAlignment="1">
      <alignment horizontal="center"/>
    </xf>
    <xf numFmtId="1" fontId="5" fillId="20" borderId="20" xfId="0" applyNumberFormat="1" applyFont="1" applyFill="1" applyBorder="1" applyAlignment="1">
      <alignment horizontal="center"/>
    </xf>
    <xf numFmtId="14" fontId="5" fillId="20" borderId="20" xfId="0" applyNumberFormat="1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49" fontId="27" fillId="20" borderId="2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3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28" fillId="21" borderId="11" xfId="0" applyFont="1" applyFill="1" applyBorder="1" applyAlignment="1">
      <alignment/>
    </xf>
    <xf numFmtId="0" fontId="28" fillId="21" borderId="12" xfId="0" applyFont="1" applyFill="1" applyBorder="1" applyAlignment="1">
      <alignment horizontal="center"/>
    </xf>
    <xf numFmtId="183" fontId="28" fillId="21" borderId="12" xfId="0" applyNumberFormat="1" applyFont="1" applyFill="1" applyBorder="1" applyAlignment="1">
      <alignment horizontal="center"/>
    </xf>
    <xf numFmtId="173" fontId="28" fillId="21" borderId="12" xfId="0" applyNumberFormat="1" applyFont="1" applyFill="1" applyBorder="1" applyAlignment="1">
      <alignment horizontal="center"/>
    </xf>
    <xf numFmtId="21" fontId="28" fillId="21" borderId="12" xfId="0" applyNumberFormat="1" applyFont="1" applyFill="1" applyBorder="1" applyAlignment="1">
      <alignment horizontal="center"/>
    </xf>
    <xf numFmtId="0" fontId="28" fillId="21" borderId="13" xfId="0" applyFont="1" applyFill="1" applyBorder="1" applyAlignment="1">
      <alignment horizontal="center"/>
    </xf>
    <xf numFmtId="172" fontId="5" fillId="20" borderId="18" xfId="0" applyNumberFormat="1" applyFont="1" applyFill="1" applyBorder="1" applyAlignment="1">
      <alignment horizontal="left"/>
    </xf>
    <xf numFmtId="49" fontId="5" fillId="20" borderId="17" xfId="0" applyNumberFormat="1" applyFont="1" applyFill="1" applyBorder="1" applyAlignment="1">
      <alignment horizontal="left"/>
    </xf>
    <xf numFmtId="21" fontId="5" fillId="20" borderId="17" xfId="0" applyNumberFormat="1" applyFont="1" applyFill="1" applyBorder="1" applyAlignment="1">
      <alignment horizontal="center"/>
    </xf>
    <xf numFmtId="1" fontId="5" fillId="20" borderId="17" xfId="0" applyNumberFormat="1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49" fontId="27" fillId="20" borderId="17" xfId="0" applyNumberFormat="1" applyFont="1" applyFill="1" applyBorder="1" applyAlignment="1">
      <alignment horizontal="left"/>
    </xf>
    <xf numFmtId="0" fontId="5" fillId="20" borderId="0" xfId="0" applyFont="1" applyFill="1" applyAlignment="1">
      <alignment horizontal="center"/>
    </xf>
    <xf numFmtId="0" fontId="5" fillId="20" borderId="17" xfId="0" applyFont="1" applyFill="1" applyBorder="1" applyAlignment="1">
      <alignment horizontal="left"/>
    </xf>
    <xf numFmtId="172" fontId="5" fillId="20" borderId="21" xfId="0" applyNumberFormat="1" applyFont="1" applyFill="1" applyBorder="1" applyAlignment="1">
      <alignment horizontal="left"/>
    </xf>
    <xf numFmtId="49" fontId="5" fillId="20" borderId="22" xfId="0" applyNumberFormat="1" applyFont="1" applyFill="1" applyBorder="1" applyAlignment="1">
      <alignment horizontal="left"/>
    </xf>
    <xf numFmtId="21" fontId="5" fillId="20" borderId="22" xfId="0" applyNumberFormat="1" applyFont="1" applyFill="1" applyBorder="1" applyAlignment="1">
      <alignment horizontal="center"/>
    </xf>
    <xf numFmtId="1" fontId="5" fillId="20" borderId="22" xfId="0" applyNumberFormat="1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49" fontId="27" fillId="20" borderId="22" xfId="0" applyNumberFormat="1" applyFont="1" applyFill="1" applyBorder="1" applyAlignment="1">
      <alignment horizontal="left"/>
    </xf>
    <xf numFmtId="172" fontId="4" fillId="25" borderId="19" xfId="0" applyNumberFormat="1" applyFont="1" applyFill="1" applyBorder="1" applyAlignment="1">
      <alignment horizontal="left"/>
    </xf>
    <xf numFmtId="49" fontId="5" fillId="25" borderId="20" xfId="0" applyNumberFormat="1" applyFont="1" applyFill="1" applyBorder="1" applyAlignment="1">
      <alignment horizontal="left"/>
    </xf>
    <xf numFmtId="21" fontId="5" fillId="25" borderId="20" xfId="0" applyNumberFormat="1" applyFont="1" applyFill="1" applyBorder="1" applyAlignment="1">
      <alignment horizontal="center"/>
    </xf>
    <xf numFmtId="1" fontId="5" fillId="25" borderId="20" xfId="0" applyNumberFormat="1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49" fontId="27" fillId="25" borderId="20" xfId="0" applyNumberFormat="1" applyFont="1" applyFill="1" applyBorder="1" applyAlignment="1">
      <alignment horizontal="left"/>
    </xf>
    <xf numFmtId="172" fontId="5" fillId="25" borderId="21" xfId="0" applyNumberFormat="1" applyFont="1" applyFill="1" applyBorder="1" applyAlignment="1">
      <alignment horizontal="left"/>
    </xf>
    <xf numFmtId="49" fontId="5" fillId="25" borderId="22" xfId="0" applyNumberFormat="1" applyFont="1" applyFill="1" applyBorder="1" applyAlignment="1">
      <alignment horizontal="left"/>
    </xf>
    <xf numFmtId="21" fontId="5" fillId="25" borderId="22" xfId="0" applyNumberFormat="1" applyFont="1" applyFill="1" applyBorder="1" applyAlignment="1">
      <alignment horizontal="center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49" fontId="27" fillId="25" borderId="22" xfId="0" applyNumberFormat="1" applyFont="1" applyFill="1" applyBorder="1" applyAlignment="1">
      <alignment horizontal="left"/>
    </xf>
    <xf numFmtId="0" fontId="5" fillId="20" borderId="0" xfId="0" applyFont="1" applyFill="1" applyAlignment="1">
      <alignment/>
    </xf>
    <xf numFmtId="172" fontId="5" fillId="20" borderId="23" xfId="0" applyNumberFormat="1" applyFont="1" applyFill="1" applyBorder="1" applyAlignment="1">
      <alignment horizontal="left"/>
    </xf>
    <xf numFmtId="49" fontId="5" fillId="20" borderId="24" xfId="0" applyNumberFormat="1" applyFont="1" applyFill="1" applyBorder="1" applyAlignment="1">
      <alignment horizontal="left"/>
    </xf>
    <xf numFmtId="21" fontId="5" fillId="20" borderId="24" xfId="0" applyNumberFormat="1" applyFont="1" applyFill="1" applyBorder="1" applyAlignment="1">
      <alignment horizontal="center"/>
    </xf>
    <xf numFmtId="1" fontId="5" fillId="20" borderId="24" xfId="0" applyNumberFormat="1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49" fontId="27" fillId="20" borderId="24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27" fillId="20" borderId="17" xfId="0" applyNumberFormat="1" applyFont="1" applyFill="1" applyBorder="1" applyAlignment="1">
      <alignment horizontal="center"/>
    </xf>
    <xf numFmtId="0" fontId="27" fillId="20" borderId="17" xfId="0" applyNumberFormat="1" applyFont="1" applyFill="1" applyBorder="1" applyAlignment="1">
      <alignment horizontal="center"/>
    </xf>
    <xf numFmtId="14" fontId="5" fillId="25" borderId="17" xfId="0" applyNumberFormat="1" applyFont="1" applyFill="1" applyBorder="1" applyAlignment="1">
      <alignment horizontal="center"/>
    </xf>
    <xf numFmtId="16" fontId="5" fillId="20" borderId="0" xfId="0" applyNumberFormat="1" applyFont="1" applyFill="1" applyAlignment="1">
      <alignment/>
    </xf>
    <xf numFmtId="16" fontId="5" fillId="25" borderId="17" xfId="0" applyNumberFormat="1" applyFont="1" applyFill="1" applyBorder="1" applyAlignment="1">
      <alignment horizontal="center"/>
    </xf>
    <xf numFmtId="0" fontId="5" fillId="20" borderId="2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 horizontal="left"/>
    </xf>
    <xf numFmtId="21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2" fontId="5" fillId="25" borderId="18" xfId="0" applyNumberFormat="1" applyFont="1" applyFill="1" applyBorder="1" applyAlignment="1">
      <alignment horizontal="left"/>
    </xf>
    <xf numFmtId="49" fontId="5" fillId="25" borderId="17" xfId="0" applyNumberFormat="1" applyFont="1" applyFill="1" applyBorder="1" applyAlignment="1">
      <alignment horizontal="left"/>
    </xf>
    <xf numFmtId="21" fontId="5" fillId="25" borderId="17" xfId="0" applyNumberFormat="1" applyFont="1" applyFill="1" applyBorder="1" applyAlignment="1">
      <alignment horizontal="center"/>
    </xf>
    <xf numFmtId="1" fontId="5" fillId="25" borderId="17" xfId="0" applyNumberFormat="1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49" fontId="27" fillId="25" borderId="17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172" fontId="5" fillId="20" borderId="18" xfId="0" applyNumberFormat="1" applyFont="1" applyFill="1" applyBorder="1" applyAlignment="1">
      <alignment horizontal="left"/>
    </xf>
    <xf numFmtId="49" fontId="5" fillId="20" borderId="17" xfId="0" applyNumberFormat="1" applyFont="1" applyFill="1" applyBorder="1" applyAlignment="1">
      <alignment horizontal="left"/>
    </xf>
    <xf numFmtId="21" fontId="5" fillId="20" borderId="17" xfId="0" applyNumberFormat="1" applyFont="1" applyFill="1" applyBorder="1" applyAlignment="1">
      <alignment horizontal="center"/>
    </xf>
    <xf numFmtId="1" fontId="5" fillId="20" borderId="17" xfId="0" applyNumberFormat="1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49" fontId="27" fillId="20" borderId="17" xfId="0" applyNumberFormat="1" applyFont="1" applyFill="1" applyBorder="1" applyAlignment="1">
      <alignment horizontal="left"/>
    </xf>
    <xf numFmtId="172" fontId="5" fillId="20" borderId="21" xfId="0" applyNumberFormat="1" applyFont="1" applyFill="1" applyBorder="1" applyAlignment="1">
      <alignment horizontal="left"/>
    </xf>
    <xf numFmtId="49" fontId="5" fillId="20" borderId="22" xfId="0" applyNumberFormat="1" applyFont="1" applyFill="1" applyBorder="1" applyAlignment="1">
      <alignment horizontal="left"/>
    </xf>
    <xf numFmtId="21" fontId="5" fillId="20" borderId="22" xfId="0" applyNumberFormat="1" applyFont="1" applyFill="1" applyBorder="1" applyAlignment="1">
      <alignment horizontal="center"/>
    </xf>
    <xf numFmtId="1" fontId="5" fillId="20" borderId="22" xfId="0" applyNumberFormat="1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49" fontId="27" fillId="20" borderId="22" xfId="0" applyNumberFormat="1" applyFont="1" applyFill="1" applyBorder="1" applyAlignment="1">
      <alignment horizontal="left"/>
    </xf>
    <xf numFmtId="172" fontId="4" fillId="25" borderId="19" xfId="0" applyNumberFormat="1" applyFont="1" applyFill="1" applyBorder="1" applyAlignment="1">
      <alignment horizontal="left"/>
    </xf>
    <xf numFmtId="49" fontId="5" fillId="25" borderId="20" xfId="0" applyNumberFormat="1" applyFont="1" applyFill="1" applyBorder="1" applyAlignment="1">
      <alignment horizontal="left"/>
    </xf>
    <xf numFmtId="21" fontId="5" fillId="25" borderId="20" xfId="0" applyNumberFormat="1" applyFont="1" applyFill="1" applyBorder="1" applyAlignment="1">
      <alignment horizontal="center"/>
    </xf>
    <xf numFmtId="1" fontId="5" fillId="25" borderId="20" xfId="0" applyNumberFormat="1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49" fontId="27" fillId="25" borderId="20" xfId="0" applyNumberFormat="1" applyFont="1" applyFill="1" applyBorder="1" applyAlignment="1">
      <alignment horizontal="left"/>
    </xf>
    <xf numFmtId="172" fontId="5" fillId="25" borderId="21" xfId="0" applyNumberFormat="1" applyFont="1" applyFill="1" applyBorder="1" applyAlignment="1">
      <alignment horizontal="left"/>
    </xf>
    <xf numFmtId="49" fontId="5" fillId="25" borderId="22" xfId="0" applyNumberFormat="1" applyFont="1" applyFill="1" applyBorder="1" applyAlignment="1">
      <alignment horizontal="left"/>
    </xf>
    <xf numFmtId="21" fontId="5" fillId="25" borderId="22" xfId="0" applyNumberFormat="1" applyFont="1" applyFill="1" applyBorder="1" applyAlignment="1">
      <alignment horizontal="center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49" fontId="27" fillId="25" borderId="22" xfId="0" applyNumberFormat="1" applyFont="1" applyFill="1" applyBorder="1" applyAlignment="1">
      <alignment horizontal="left"/>
    </xf>
    <xf numFmtId="172" fontId="4" fillId="20" borderId="19" xfId="0" applyNumberFormat="1" applyFont="1" applyFill="1" applyBorder="1" applyAlignment="1">
      <alignment horizontal="left"/>
    </xf>
    <xf numFmtId="49" fontId="5" fillId="20" borderId="20" xfId="0" applyNumberFormat="1" applyFont="1" applyFill="1" applyBorder="1" applyAlignment="1">
      <alignment horizontal="left"/>
    </xf>
    <xf numFmtId="21" fontId="5" fillId="20" borderId="20" xfId="0" applyNumberFormat="1" applyFont="1" applyFill="1" applyBorder="1" applyAlignment="1">
      <alignment horizontal="center"/>
    </xf>
    <xf numFmtId="1" fontId="5" fillId="20" borderId="20" xfId="0" applyNumberFormat="1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49" fontId="27" fillId="20" borderId="20" xfId="0" applyNumberFormat="1" applyFont="1" applyFill="1" applyBorder="1" applyAlignment="1">
      <alignment horizontal="left"/>
    </xf>
    <xf numFmtId="0" fontId="5" fillId="20" borderId="17" xfId="0" applyFont="1" applyFill="1" applyBorder="1" applyAlignment="1">
      <alignment horizontal="left"/>
    </xf>
    <xf numFmtId="49" fontId="27" fillId="20" borderId="17" xfId="0" applyNumberFormat="1" applyFont="1" applyFill="1" applyBorder="1" applyAlignment="1">
      <alignment horizontal="center"/>
    </xf>
    <xf numFmtId="0" fontId="27" fillId="20" borderId="17" xfId="0" applyNumberFormat="1" applyFont="1" applyFill="1" applyBorder="1" applyAlignment="1">
      <alignment horizontal="center"/>
    </xf>
    <xf numFmtId="14" fontId="5" fillId="25" borderId="17" xfId="0" applyNumberFormat="1" applyFont="1" applyFill="1" applyBorder="1" applyAlignment="1">
      <alignment horizontal="center"/>
    </xf>
    <xf numFmtId="16" fontId="5" fillId="20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/>
    </xf>
    <xf numFmtId="14" fontId="5" fillId="20" borderId="20" xfId="0" applyNumberFormat="1" applyFont="1" applyFill="1" applyBorder="1" applyAlignment="1">
      <alignment horizontal="center"/>
    </xf>
    <xf numFmtId="14" fontId="5" fillId="20" borderId="17" xfId="0" applyNumberFormat="1" applyFont="1" applyFill="1" applyBorder="1" applyAlignment="1">
      <alignment horizontal="center"/>
    </xf>
    <xf numFmtId="172" fontId="5" fillId="20" borderId="23" xfId="0" applyNumberFormat="1" applyFont="1" applyFill="1" applyBorder="1" applyAlignment="1">
      <alignment horizontal="left"/>
    </xf>
    <xf numFmtId="49" fontId="5" fillId="20" borderId="24" xfId="0" applyNumberFormat="1" applyFont="1" applyFill="1" applyBorder="1" applyAlignment="1">
      <alignment horizontal="left"/>
    </xf>
    <xf numFmtId="21" fontId="5" fillId="20" borderId="24" xfId="0" applyNumberFormat="1" applyFont="1" applyFill="1" applyBorder="1" applyAlignment="1">
      <alignment horizontal="center"/>
    </xf>
    <xf numFmtId="1" fontId="5" fillId="20" borderId="24" xfId="0" applyNumberFormat="1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49" fontId="27" fillId="20" borderId="24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2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2" fontId="5" fillId="20" borderId="17" xfId="0" applyNumberFormat="1" applyFont="1" applyFill="1" applyBorder="1" applyAlignment="1">
      <alignment horizontal="center"/>
    </xf>
    <xf numFmtId="49" fontId="1" fillId="2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21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20" borderId="17" xfId="0" applyNumberFormat="1" applyFont="1" applyFill="1" applyBorder="1" applyAlignment="1" quotePrefix="1">
      <alignment horizontal="center"/>
    </xf>
    <xf numFmtId="0" fontId="1" fillId="20" borderId="10" xfId="0" applyFont="1" applyFill="1" applyBorder="1" applyAlignment="1">
      <alignment/>
    </xf>
    <xf numFmtId="172" fontId="5" fillId="0" borderId="18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21" fontId="5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0" fontId="1" fillId="20" borderId="0" xfId="0" applyFont="1" applyFill="1" applyAlignment="1">
      <alignment horizontal="center"/>
    </xf>
    <xf numFmtId="0" fontId="26" fillId="0" borderId="0" xfId="0" applyFont="1" applyAlignment="1" quotePrefix="1">
      <alignment/>
    </xf>
    <xf numFmtId="14" fontId="5" fillId="25" borderId="17" xfId="0" applyNumberFormat="1" applyFont="1" applyFill="1" applyBorder="1" applyAlignment="1" quotePrefix="1">
      <alignment horizontal="center"/>
    </xf>
    <xf numFmtId="21" fontId="1" fillId="20" borderId="0" xfId="0" applyNumberFormat="1" applyFont="1" applyFill="1" applyAlignment="1">
      <alignment horizontal="center"/>
    </xf>
    <xf numFmtId="1" fontId="1" fillId="20" borderId="0" xfId="0" applyNumberFormat="1" applyFont="1" applyFill="1" applyAlignment="1">
      <alignment horizontal="center"/>
    </xf>
    <xf numFmtId="0" fontId="5" fillId="20" borderId="10" xfId="0" applyFont="1" applyFill="1" applyBorder="1" applyAlignment="1">
      <alignment/>
    </xf>
    <xf numFmtId="172" fontId="1" fillId="0" borderId="18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21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172" fontId="2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21" fontId="1" fillId="0" borderId="2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/>
    </xf>
    <xf numFmtId="14" fontId="5" fillId="20" borderId="17" xfId="0" applyNumberFormat="1" applyFont="1" applyFill="1" applyBorder="1" applyAlignment="1">
      <alignment horizontal="center"/>
    </xf>
    <xf numFmtId="0" fontId="32" fillId="20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183" fontId="1" fillId="0" borderId="28" xfId="0" applyNumberFormat="1" applyFont="1" applyBorder="1" applyAlignment="1">
      <alignment horizontal="center"/>
    </xf>
    <xf numFmtId="173" fontId="1" fillId="0" borderId="28" xfId="0" applyNumberFormat="1" applyFont="1" applyBorder="1" applyAlignment="1">
      <alignment horizontal="center"/>
    </xf>
    <xf numFmtId="21" fontId="1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72" fontId="1" fillId="0" borderId="21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21" fontId="1" fillId="0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49" fontId="1" fillId="20" borderId="17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left"/>
    </xf>
    <xf numFmtId="21" fontId="5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/>
    </xf>
    <xf numFmtId="14" fontId="5" fillId="20" borderId="22" xfId="0" applyNumberFormat="1" applyFont="1" applyFill="1" applyBorder="1" applyAlignment="1" quotePrefix="1">
      <alignment horizontal="center"/>
    </xf>
    <xf numFmtId="172" fontId="5" fillId="20" borderId="32" xfId="0" applyNumberFormat="1" applyFont="1" applyFill="1" applyBorder="1" applyAlignment="1">
      <alignment horizontal="left"/>
    </xf>
    <xf numFmtId="21" fontId="1" fillId="20" borderId="33" xfId="0" applyNumberFormat="1" applyFont="1" applyFill="1" applyBorder="1" applyAlignment="1">
      <alignment horizontal="center"/>
    </xf>
    <xf numFmtId="49" fontId="5" fillId="25" borderId="34" xfId="0" applyNumberFormat="1" applyFont="1" applyFill="1" applyBorder="1" applyAlignment="1">
      <alignment horizontal="left"/>
    </xf>
    <xf numFmtId="49" fontId="1" fillId="20" borderId="35" xfId="0" applyNumberFormat="1" applyFont="1" applyFill="1" applyBorder="1" applyAlignment="1">
      <alignment horizontal="left"/>
    </xf>
    <xf numFmtId="0" fontId="5" fillId="20" borderId="0" xfId="0" applyFont="1" applyFill="1" applyBorder="1" applyAlignment="1">
      <alignment/>
    </xf>
    <xf numFmtId="172" fontId="1" fillId="20" borderId="32" xfId="0" applyNumberFormat="1" applyFont="1" applyFill="1" applyBorder="1" applyAlignment="1">
      <alignment horizontal="left"/>
    </xf>
    <xf numFmtId="49" fontId="1" fillId="20" borderId="36" xfId="0" applyNumberFormat="1" applyFont="1" applyFill="1" applyBorder="1" applyAlignment="1">
      <alignment horizontal="left"/>
    </xf>
    <xf numFmtId="49" fontId="1" fillId="25" borderId="35" xfId="0" applyNumberFormat="1" applyFont="1" applyFill="1" applyBorder="1" applyAlignment="1">
      <alignment horizontal="left"/>
    </xf>
    <xf numFmtId="49" fontId="1" fillId="20" borderId="34" xfId="0" applyNumberFormat="1" applyFont="1" applyFill="1" applyBorder="1" applyAlignment="1">
      <alignment horizontal="left"/>
    </xf>
    <xf numFmtId="172" fontId="2" fillId="20" borderId="37" xfId="0" applyNumberFormat="1" applyFont="1" applyFill="1" applyBorder="1" applyAlignment="1">
      <alignment horizontal="left"/>
    </xf>
    <xf numFmtId="21" fontId="1" fillId="20" borderId="38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left"/>
    </xf>
    <xf numFmtId="49" fontId="5" fillId="20" borderId="35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/>
    </xf>
    <xf numFmtId="49" fontId="5" fillId="20" borderId="36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172" fontId="5" fillId="20" borderId="32" xfId="0" applyNumberFormat="1" applyFont="1" applyFill="1" applyBorder="1" applyAlignment="1">
      <alignment horizontal="left"/>
    </xf>
    <xf numFmtId="21" fontId="5" fillId="20" borderId="33" xfId="0" applyNumberFormat="1" applyFont="1" applyFill="1" applyBorder="1" applyAlignment="1">
      <alignment horizontal="center"/>
    </xf>
    <xf numFmtId="49" fontId="5" fillId="20" borderId="36" xfId="0" applyNumberFormat="1" applyFont="1" applyFill="1" applyBorder="1" applyAlignment="1">
      <alignment horizontal="left"/>
    </xf>
    <xf numFmtId="49" fontId="5" fillId="20" borderId="35" xfId="0" applyNumberFormat="1" applyFont="1" applyFill="1" applyBorder="1" applyAlignment="1">
      <alignment horizontal="left"/>
    </xf>
    <xf numFmtId="49" fontId="5" fillId="20" borderId="34" xfId="0" applyNumberFormat="1" applyFont="1" applyFill="1" applyBorder="1" applyAlignment="1">
      <alignment horizontal="left"/>
    </xf>
    <xf numFmtId="172" fontId="4" fillId="20" borderId="37" xfId="0" applyNumberFormat="1" applyFont="1" applyFill="1" applyBorder="1" applyAlignment="1">
      <alignment horizontal="left"/>
    </xf>
    <xf numFmtId="21" fontId="5" fillId="20" borderId="38" xfId="0" applyNumberFormat="1" applyFont="1" applyFill="1" applyBorder="1" applyAlignment="1">
      <alignment horizontal="center"/>
    </xf>
    <xf numFmtId="49" fontId="5" fillId="25" borderId="34" xfId="0" applyNumberFormat="1" applyFont="1" applyFill="1" applyBorder="1" applyAlignment="1">
      <alignment horizontal="left"/>
    </xf>
    <xf numFmtId="49" fontId="5" fillId="25" borderId="35" xfId="0" applyNumberFormat="1" applyFont="1" applyFill="1" applyBorder="1" applyAlignment="1">
      <alignment horizontal="left"/>
    </xf>
    <xf numFmtId="21" fontId="5" fillId="20" borderId="33" xfId="0" applyNumberFormat="1" applyFont="1" applyFill="1" applyBorder="1" applyAlignment="1">
      <alignment horizontal="center"/>
    </xf>
    <xf numFmtId="49" fontId="5" fillId="20" borderId="34" xfId="0" applyNumberFormat="1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 horizontal="left"/>
    </xf>
    <xf numFmtId="14" fontId="1" fillId="20" borderId="17" xfId="0" applyNumberFormat="1" applyFont="1" applyFill="1" applyBorder="1" applyAlignment="1" quotePrefix="1">
      <alignment horizontal="center"/>
    </xf>
    <xf numFmtId="172" fontId="1" fillId="20" borderId="39" xfId="0" applyNumberFormat="1" applyFont="1" applyFill="1" applyBorder="1" applyAlignment="1">
      <alignment horizontal="left"/>
    </xf>
    <xf numFmtId="21" fontId="1" fillId="20" borderId="40" xfId="0" applyNumberFormat="1" applyFont="1" applyFill="1" applyBorder="1" applyAlignment="1">
      <alignment horizontal="center"/>
    </xf>
    <xf numFmtId="0" fontId="5" fillId="20" borderId="17" xfId="0" applyFont="1" applyFill="1" applyBorder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49" fontId="1" fillId="0" borderId="35" xfId="0" applyNumberFormat="1" applyFont="1" applyFill="1" applyBorder="1" applyAlignment="1">
      <alignment horizontal="lef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1" fontId="1" fillId="20" borderId="0" xfId="0" applyNumberFormat="1" applyFont="1" applyFill="1" applyBorder="1" applyAlignment="1">
      <alignment horizontal="center"/>
    </xf>
    <xf numFmtId="21" fontId="1" fillId="20" borderId="0" xfId="0" applyNumberFormat="1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1" fontId="1" fillId="20" borderId="35" xfId="0" applyNumberFormat="1" applyFont="1" applyFill="1" applyBorder="1" applyAlignment="1">
      <alignment horizontal="center"/>
    </xf>
    <xf numFmtId="21" fontId="1" fillId="20" borderId="35" xfId="0" applyNumberFormat="1" applyFont="1" applyFill="1" applyBorder="1" applyAlignment="1">
      <alignment horizontal="center"/>
    </xf>
    <xf numFmtId="49" fontId="6" fillId="25" borderId="41" xfId="0" applyNumberFormat="1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21" fontId="1" fillId="25" borderId="0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/>
    </xf>
    <xf numFmtId="1" fontId="1" fillId="20" borderId="34" xfId="0" applyNumberFormat="1" applyFont="1" applyFill="1" applyBorder="1" applyAlignment="1">
      <alignment horizontal="center"/>
    </xf>
    <xf numFmtId="21" fontId="1" fillId="20" borderId="34" xfId="0" applyNumberFormat="1" applyFont="1" applyFill="1" applyBorder="1" applyAlignment="1">
      <alignment horizontal="center"/>
    </xf>
    <xf numFmtId="49" fontId="6" fillId="25" borderId="42" xfId="0" applyNumberFormat="1" applyFont="1" applyFill="1" applyBorder="1" applyAlignment="1">
      <alignment horizontal="left"/>
    </xf>
    <xf numFmtId="0" fontId="1" fillId="25" borderId="42" xfId="0" applyFont="1" applyFill="1" applyBorder="1" applyAlignment="1">
      <alignment horizontal="center"/>
    </xf>
    <xf numFmtId="1" fontId="1" fillId="25" borderId="42" xfId="0" applyNumberFormat="1" applyFont="1" applyFill="1" applyBorder="1" applyAlignment="1">
      <alignment horizontal="center"/>
    </xf>
    <xf numFmtId="21" fontId="1" fillId="25" borderId="42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left"/>
    </xf>
    <xf numFmtId="172" fontId="1" fillId="25" borderId="43" xfId="0" applyNumberFormat="1" applyFont="1" applyFill="1" applyBorder="1" applyAlignment="1">
      <alignment horizontal="left" vertical="top"/>
    </xf>
    <xf numFmtId="49" fontId="3" fillId="24" borderId="12" xfId="0" applyNumberFormat="1" applyFont="1" applyFill="1" applyBorder="1" applyAlignment="1">
      <alignment horizontal="left"/>
    </xf>
    <xf numFmtId="172" fontId="1" fillId="25" borderId="32" xfId="0" applyNumberFormat="1" applyFont="1" applyFill="1" applyBorder="1" applyAlignment="1">
      <alignment horizontal="left"/>
    </xf>
    <xf numFmtId="21" fontId="1" fillId="25" borderId="33" xfId="0" applyNumberFormat="1" applyFont="1" applyFill="1" applyBorder="1" applyAlignment="1">
      <alignment horizontal="center"/>
    </xf>
    <xf numFmtId="172" fontId="1" fillId="20" borderId="44" xfId="0" applyNumberFormat="1" applyFont="1" applyFill="1" applyBorder="1" applyAlignment="1">
      <alignment horizontal="left"/>
    </xf>
    <xf numFmtId="172" fontId="2" fillId="20" borderId="45" xfId="0" applyNumberFormat="1" applyFont="1" applyFill="1" applyBorder="1" applyAlignment="1">
      <alignment horizontal="left"/>
    </xf>
    <xf numFmtId="172" fontId="1" fillId="25" borderId="0" xfId="0" applyNumberFormat="1" applyFont="1" applyFill="1" applyBorder="1" applyAlignment="1">
      <alignment horizontal="left"/>
    </xf>
    <xf numFmtId="172" fontId="1" fillId="25" borderId="44" xfId="0" applyNumberFormat="1" applyFont="1" applyFill="1" applyBorder="1" applyAlignment="1">
      <alignment horizontal="left"/>
    </xf>
    <xf numFmtId="21" fontId="1" fillId="25" borderId="34" xfId="0" applyNumberFormat="1" applyFont="1" applyFill="1" applyBorder="1" applyAlignment="1">
      <alignment horizontal="center"/>
    </xf>
    <xf numFmtId="1" fontId="1" fillId="25" borderId="34" xfId="0" applyNumberFormat="1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49" fontId="6" fillId="25" borderId="34" xfId="0" applyNumberFormat="1" applyFont="1" applyFill="1" applyBorder="1" applyAlignment="1">
      <alignment horizontal="left"/>
    </xf>
    <xf numFmtId="172" fontId="2" fillId="25" borderId="45" xfId="0" applyNumberFormat="1" applyFont="1" applyFill="1" applyBorder="1" applyAlignment="1">
      <alignment horizontal="left"/>
    </xf>
    <xf numFmtId="21" fontId="1" fillId="25" borderId="35" xfId="0" applyNumberFormat="1" applyFont="1" applyFill="1" applyBorder="1" applyAlignment="1">
      <alignment horizontal="center"/>
    </xf>
    <xf numFmtId="1" fontId="1" fillId="25" borderId="35" xfId="0" applyNumberFormat="1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49" fontId="6" fillId="25" borderId="35" xfId="0" applyNumberFormat="1" applyFont="1" applyFill="1" applyBorder="1" applyAlignment="1">
      <alignment horizontal="left"/>
    </xf>
    <xf numFmtId="172" fontId="1" fillId="20" borderId="0" xfId="0" applyNumberFormat="1" applyFont="1" applyFill="1" applyBorder="1" applyAlignment="1">
      <alignment horizontal="left"/>
    </xf>
    <xf numFmtId="49" fontId="6" fillId="20" borderId="34" xfId="0" applyNumberFormat="1" applyFont="1" applyFill="1" applyBorder="1" applyAlignment="1">
      <alignment horizontal="left"/>
    </xf>
    <xf numFmtId="49" fontId="6" fillId="20" borderId="35" xfId="0" applyNumberFormat="1" applyFont="1" applyFill="1" applyBorder="1" applyAlignment="1">
      <alignment horizontal="left"/>
    </xf>
    <xf numFmtId="49" fontId="1" fillId="25" borderId="0" xfId="0" applyNumberFormat="1" applyFont="1" applyFill="1" applyBorder="1" applyAlignment="1">
      <alignment horizontal="left"/>
    </xf>
    <xf numFmtId="49" fontId="6" fillId="25" borderId="0" xfId="0" applyNumberFormat="1" applyFont="1" applyFill="1" applyBorder="1" applyAlignment="1">
      <alignment horizontal="left"/>
    </xf>
    <xf numFmtId="0" fontId="33" fillId="26" borderId="0" xfId="0" applyFont="1" applyFill="1" applyAlignment="1">
      <alignment horizontal="left"/>
    </xf>
    <xf numFmtId="49" fontId="33" fillId="26" borderId="0" xfId="0" applyNumberFormat="1" applyFont="1" applyFill="1" applyAlignment="1">
      <alignment horizontal="left"/>
    </xf>
    <xf numFmtId="21" fontId="33" fillId="26" borderId="0" xfId="0" applyNumberFormat="1" applyFont="1" applyFill="1" applyAlignment="1">
      <alignment horizontal="center"/>
    </xf>
    <xf numFmtId="1" fontId="33" fillId="26" borderId="0" xfId="0" applyNumberFormat="1" applyFont="1" applyFill="1" applyAlignment="1">
      <alignment horizontal="center"/>
    </xf>
    <xf numFmtId="0" fontId="33" fillId="26" borderId="0" xfId="0" applyFont="1" applyFill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" fillId="20" borderId="0" xfId="0" applyNumberFormat="1" applyFont="1" applyFill="1" applyBorder="1" applyAlignment="1">
      <alignment horizontal="left"/>
    </xf>
    <xf numFmtId="21" fontId="1" fillId="20" borderId="0" xfId="0" applyNumberFormat="1" applyFont="1" applyFill="1" applyBorder="1" applyAlignment="1">
      <alignment horizontal="center"/>
    </xf>
    <xf numFmtId="1" fontId="1" fillId="20" borderId="0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1" fillId="0" borderId="35" xfId="0" applyFont="1" applyFill="1" applyBorder="1" applyAlignment="1">
      <alignment horizontal="center"/>
    </xf>
    <xf numFmtId="0" fontId="34" fillId="0" borderId="0" xfId="0" applyFont="1" applyAlignment="1">
      <alignment/>
    </xf>
    <xf numFmtId="172" fontId="1" fillId="20" borderId="46" xfId="0" applyNumberFormat="1" applyFont="1" applyFill="1" applyBorder="1" applyAlignment="1">
      <alignment horizontal="left"/>
    </xf>
    <xf numFmtId="21" fontId="1" fillId="20" borderId="47" xfId="0" applyNumberFormat="1" applyFont="1" applyFill="1" applyBorder="1" applyAlignment="1">
      <alignment horizontal="center"/>
    </xf>
    <xf numFmtId="0" fontId="34" fillId="20" borderId="0" xfId="0" applyFont="1" applyFill="1" applyAlignment="1">
      <alignment/>
    </xf>
    <xf numFmtId="14" fontId="1" fillId="25" borderId="17" xfId="0" applyNumberFormat="1" applyFont="1" applyFill="1" applyBorder="1" applyAlignment="1" quotePrefix="1">
      <alignment horizontal="center"/>
    </xf>
    <xf numFmtId="14" fontId="1" fillId="20" borderId="22" xfId="0" applyNumberFormat="1" applyFont="1" applyFill="1" applyBorder="1" applyAlignment="1">
      <alignment horizontal="center"/>
    </xf>
    <xf numFmtId="14" fontId="1" fillId="20" borderId="22" xfId="0" applyNumberFormat="1" applyFont="1" applyFill="1" applyBorder="1" applyAlignment="1" quotePrefix="1">
      <alignment horizontal="center"/>
    </xf>
    <xf numFmtId="172" fontId="2" fillId="25" borderId="37" xfId="0" applyNumberFormat="1" applyFont="1" applyFill="1" applyBorder="1" applyAlignment="1">
      <alignment horizontal="left"/>
    </xf>
    <xf numFmtId="21" fontId="1" fillId="25" borderId="3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1" fillId="20" borderId="17" xfId="0" applyFont="1" applyFill="1" applyBorder="1" applyAlignment="1" quotePrefix="1">
      <alignment horizontal="center"/>
    </xf>
    <xf numFmtId="0" fontId="1" fillId="25" borderId="22" xfId="0" applyFont="1" applyFill="1" applyBorder="1" applyAlignment="1" quotePrefix="1">
      <alignment horizontal="center"/>
    </xf>
    <xf numFmtId="21" fontId="1" fillId="0" borderId="0" xfId="0" applyNumberFormat="1" applyFont="1" applyFill="1" applyAlignment="1">
      <alignment horizontal="center"/>
    </xf>
    <xf numFmtId="16" fontId="1" fillId="0" borderId="17" xfId="0" applyNumberFormat="1" applyFont="1" applyFill="1" applyBorder="1" applyAlignment="1" quotePrefix="1">
      <alignment horizontal="center"/>
    </xf>
    <xf numFmtId="49" fontId="1" fillId="0" borderId="0" xfId="0" applyNumberFormat="1" applyFont="1" applyFill="1" applyAlignment="1">
      <alignment horizontal="left"/>
    </xf>
    <xf numFmtId="16" fontId="5" fillId="20" borderId="17" xfId="0" applyNumberFormat="1" applyFont="1" applyFill="1" applyBorder="1" applyAlignment="1" quotePrefix="1">
      <alignment horizontal="center"/>
    </xf>
    <xf numFmtId="0" fontId="35" fillId="0" borderId="0" xfId="0" applyFont="1" applyAlignment="1">
      <alignment/>
    </xf>
    <xf numFmtId="16" fontId="1" fillId="25" borderId="17" xfId="0" applyNumberFormat="1" applyFont="1" applyFill="1" applyBorder="1" applyAlignment="1" quotePrefix="1">
      <alignment horizontal="center"/>
    </xf>
    <xf numFmtId="0" fontId="1" fillId="25" borderId="17" xfId="0" applyFont="1" applyFill="1" applyBorder="1" applyAlignment="1" quotePrefix="1">
      <alignment horizontal="center"/>
    </xf>
    <xf numFmtId="16" fontId="1" fillId="20" borderId="17" xfId="0" applyNumberFormat="1" applyFont="1" applyFill="1" applyBorder="1" applyAlignment="1" quotePrefix="1">
      <alignment horizontal="center"/>
    </xf>
    <xf numFmtId="16" fontId="1" fillId="25" borderId="22" xfId="0" applyNumberFormat="1" applyFont="1" applyFill="1" applyBorder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0" fontId="36" fillId="0" borderId="0" xfId="0" applyFont="1" applyAlignment="1">
      <alignment/>
    </xf>
    <xf numFmtId="0" fontId="1" fillId="20" borderId="20" xfId="0" applyFont="1" applyFill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172" fontId="1" fillId="25" borderId="0" xfId="0" applyNumberFormat="1" applyFont="1" applyFill="1" applyBorder="1" applyAlignment="1">
      <alignment horizontal="left"/>
    </xf>
    <xf numFmtId="49" fontId="1" fillId="25" borderId="0" xfId="0" applyNumberFormat="1" applyFont="1" applyFill="1" applyBorder="1" applyAlignment="1">
      <alignment horizontal="left"/>
    </xf>
    <xf numFmtId="21" fontId="1" fillId="25" borderId="0" xfId="0" applyNumberFormat="1" applyFont="1" applyFill="1" applyBorder="1" applyAlignment="1">
      <alignment horizontal="center"/>
    </xf>
    <xf numFmtId="1" fontId="1" fillId="25" borderId="0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49" fontId="6" fillId="25" borderId="0" xfId="0" applyNumberFormat="1" applyFont="1" applyFill="1" applyBorder="1" applyAlignment="1">
      <alignment horizontal="left"/>
    </xf>
    <xf numFmtId="0" fontId="37" fillId="20" borderId="0" xfId="0" applyFont="1" applyFill="1" applyAlignment="1">
      <alignment/>
    </xf>
    <xf numFmtId="14" fontId="1" fillId="20" borderId="20" xfId="0" applyNumberFormat="1" applyFont="1" applyFill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14" fontId="1" fillId="25" borderId="20" xfId="0" applyNumberFormat="1" applyFont="1" applyFill="1" applyBorder="1" applyAlignment="1" quotePrefix="1">
      <alignment horizontal="center"/>
    </xf>
    <xf numFmtId="16" fontId="1" fillId="20" borderId="17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 quotePrefix="1">
      <alignment horizontal="center"/>
    </xf>
    <xf numFmtId="1" fontId="1" fillId="20" borderId="17" xfId="0" applyNumberFormat="1" applyFont="1" applyFill="1" applyBorder="1" applyAlignment="1" quotePrefix="1">
      <alignment horizontal="center"/>
    </xf>
    <xf numFmtId="49" fontId="6" fillId="25" borderId="17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27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0" fontId="39" fillId="27" borderId="0" xfId="0" applyFont="1" applyFill="1" applyAlignment="1">
      <alignment horizontal="center"/>
    </xf>
    <xf numFmtId="0" fontId="20" fillId="27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22" fillId="15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1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49" fillId="25" borderId="48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9" fillId="0" borderId="49" xfId="0" applyFont="1" applyFill="1" applyBorder="1" applyAlignment="1">
      <alignment wrapText="1"/>
    </xf>
    <xf numFmtId="0" fontId="49" fillId="0" borderId="50" xfId="0" applyFont="1" applyFill="1" applyBorder="1" applyAlignment="1">
      <alignment wrapText="1"/>
    </xf>
    <xf numFmtId="0" fontId="49" fillId="0" borderId="51" xfId="0" applyFont="1" applyFill="1" applyBorder="1" applyAlignment="1">
      <alignment wrapText="1"/>
    </xf>
    <xf numFmtId="0" fontId="49" fillId="0" borderId="48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0" fillId="25" borderId="52" xfId="0" applyFont="1" applyFill="1" applyBorder="1" applyAlignment="1">
      <alignment horizontal="left" vertical="center" wrapText="1"/>
    </xf>
    <xf numFmtId="0" fontId="50" fillId="23" borderId="52" xfId="0" applyFont="1" applyFill="1" applyBorder="1" applyAlignment="1">
      <alignment horizontal="left" vertical="center" wrapText="1"/>
    </xf>
    <xf numFmtId="0" fontId="50" fillId="25" borderId="5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0" fillId="15" borderId="0" xfId="0" applyFont="1" applyFill="1" applyAlignment="1">
      <alignment horizontal="center"/>
    </xf>
    <xf numFmtId="0" fontId="57" fillId="25" borderId="54" xfId="0" applyFont="1" applyFill="1" applyBorder="1" applyAlignment="1">
      <alignment horizontal="left" vertical="center" wrapText="1"/>
    </xf>
    <xf numFmtId="0" fontId="58" fillId="25" borderId="55" xfId="0" applyFont="1" applyFill="1" applyBorder="1" applyAlignment="1">
      <alignment wrapText="1"/>
    </xf>
    <xf numFmtId="0" fontId="58" fillId="25" borderId="56" xfId="0" applyFont="1" applyFill="1" applyBorder="1" applyAlignment="1">
      <alignment wrapText="1"/>
    </xf>
    <xf numFmtId="0" fontId="41" fillId="25" borderId="54" xfId="0" applyFont="1" applyFill="1" applyBorder="1" applyAlignment="1">
      <alignment horizontal="left" vertical="center" wrapText="1"/>
    </xf>
    <xf numFmtId="0" fontId="42" fillId="25" borderId="55" xfId="0" applyFont="1" applyFill="1" applyBorder="1" applyAlignment="1">
      <alignment wrapText="1"/>
    </xf>
    <xf numFmtId="0" fontId="42" fillId="25" borderId="56" xfId="0" applyFont="1" applyFill="1" applyBorder="1" applyAlignment="1">
      <alignment wrapText="1"/>
    </xf>
    <xf numFmtId="0" fontId="41" fillId="25" borderId="57" xfId="0" applyFont="1" applyFill="1" applyBorder="1" applyAlignment="1">
      <alignment horizontal="left" vertical="center" wrapText="1"/>
    </xf>
    <xf numFmtId="0" fontId="42" fillId="25" borderId="58" xfId="0" applyFont="1" applyFill="1" applyBorder="1" applyAlignment="1">
      <alignment wrapText="1"/>
    </xf>
    <xf numFmtId="0" fontId="42" fillId="25" borderId="48" xfId="0" applyFont="1" applyFill="1" applyBorder="1" applyAlignment="1">
      <alignment wrapText="1"/>
    </xf>
    <xf numFmtId="0" fontId="30" fillId="1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7" fillId="25" borderId="57" xfId="0" applyFont="1" applyFill="1" applyBorder="1" applyAlignment="1">
      <alignment horizontal="left" vertical="center" wrapText="1"/>
    </xf>
    <xf numFmtId="0" fontId="58" fillId="25" borderId="58" xfId="0" applyFont="1" applyFill="1" applyBorder="1" applyAlignment="1">
      <alignment wrapText="1"/>
    </xf>
    <xf numFmtId="0" fontId="58" fillId="25" borderId="48" xfId="0" applyFont="1" applyFill="1" applyBorder="1" applyAlignment="1">
      <alignment wrapText="1"/>
    </xf>
    <xf numFmtId="0" fontId="43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48" fillId="15" borderId="0" xfId="0" applyFont="1" applyFill="1" applyAlignment="1">
      <alignment horizontal="center"/>
    </xf>
    <xf numFmtId="0" fontId="63" fillId="25" borderId="59" xfId="0" applyFont="1" applyFill="1" applyBorder="1" applyAlignment="1">
      <alignment horizontal="left" vertical="center" wrapText="1"/>
    </xf>
    <xf numFmtId="0" fontId="64" fillId="25" borderId="60" xfId="0" applyFont="1" applyFill="1" applyBorder="1" applyAlignment="1">
      <alignment wrapText="1"/>
    </xf>
    <xf numFmtId="0" fontId="64" fillId="25" borderId="61" xfId="0" applyFont="1" applyFill="1" applyBorder="1" applyAlignment="1">
      <alignment wrapText="1"/>
    </xf>
    <xf numFmtId="0" fontId="65" fillId="25" borderId="59" xfId="0" applyFont="1" applyFill="1" applyBorder="1" applyAlignment="1">
      <alignment horizontal="left" vertical="center" wrapText="1"/>
    </xf>
    <xf numFmtId="0" fontId="66" fillId="25" borderId="60" xfId="0" applyFont="1" applyFill="1" applyBorder="1" applyAlignment="1">
      <alignment wrapText="1"/>
    </xf>
    <xf numFmtId="0" fontId="66" fillId="25" borderId="61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vertical="center" wrapText="1"/>
    </xf>
    <xf numFmtId="0" fontId="67" fillId="15" borderId="0" xfId="0" applyFont="1" applyFill="1" applyAlignment="1">
      <alignment horizontal="center"/>
    </xf>
    <xf numFmtId="0" fontId="62" fillId="25" borderId="0" xfId="0" applyFont="1" applyFill="1" applyBorder="1" applyAlignment="1">
      <alignment wrapText="1"/>
    </xf>
    <xf numFmtId="0" fontId="42" fillId="25" borderId="0" xfId="0" applyFont="1" applyFill="1" applyBorder="1" applyAlignment="1">
      <alignment wrapText="1"/>
    </xf>
    <xf numFmtId="0" fontId="63" fillId="25" borderId="62" xfId="0" applyFont="1" applyFill="1" applyBorder="1" applyAlignment="1">
      <alignment horizontal="left" vertical="center" wrapText="1"/>
    </xf>
    <xf numFmtId="0" fontId="64" fillId="25" borderId="63" xfId="0" applyFont="1" applyFill="1" applyBorder="1" applyAlignment="1">
      <alignment wrapText="1"/>
    </xf>
    <xf numFmtId="0" fontId="64" fillId="25" borderId="48" xfId="0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67" fillId="27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  <xf numFmtId="0" fontId="70" fillId="28" borderId="59" xfId="0" applyFont="1" applyFill="1" applyBorder="1" applyAlignment="1">
      <alignment horizontal="left" vertical="center" wrapText="1"/>
    </xf>
    <xf numFmtId="0" fontId="71" fillId="28" borderId="60" xfId="0" applyFont="1" applyFill="1" applyBorder="1" applyAlignment="1">
      <alignment wrapText="1"/>
    </xf>
    <xf numFmtId="0" fontId="71" fillId="28" borderId="61" xfId="0" applyFont="1" applyFill="1" applyBorder="1" applyAlignment="1">
      <alignment wrapText="1"/>
    </xf>
    <xf numFmtId="0" fontId="70" fillId="28" borderId="62" xfId="0" applyFont="1" applyFill="1" applyBorder="1" applyAlignment="1">
      <alignment horizontal="left" vertical="center" wrapText="1"/>
    </xf>
    <xf numFmtId="0" fontId="71" fillId="28" borderId="63" xfId="0" applyFont="1" applyFill="1" applyBorder="1" applyAlignment="1">
      <alignment wrapText="1"/>
    </xf>
    <xf numFmtId="0" fontId="71" fillId="28" borderId="48" xfId="0" applyFont="1" applyFill="1" applyBorder="1" applyAlignment="1">
      <alignment wrapText="1"/>
    </xf>
    <xf numFmtId="0" fontId="47" fillId="25" borderId="59" xfId="0" applyFont="1" applyFill="1" applyBorder="1" applyAlignment="1">
      <alignment horizontal="left" vertical="center" wrapText="1"/>
    </xf>
    <xf numFmtId="0" fontId="49" fillId="25" borderId="60" xfId="0" applyFont="1" applyFill="1" applyBorder="1" applyAlignment="1">
      <alignment wrapText="1"/>
    </xf>
    <xf numFmtId="0" fontId="49" fillId="25" borderId="61" xfId="0" applyFont="1" applyFill="1" applyBorder="1" applyAlignment="1">
      <alignment wrapText="1"/>
    </xf>
    <xf numFmtId="0" fontId="47" fillId="25" borderId="62" xfId="0" applyFont="1" applyFill="1" applyBorder="1" applyAlignment="1">
      <alignment horizontal="left" vertical="center" wrapText="1"/>
    </xf>
    <xf numFmtId="0" fontId="49" fillId="25" borderId="63" xfId="0" applyFont="1" applyFill="1" applyBorder="1" applyAlignment="1">
      <alignment wrapText="1"/>
    </xf>
    <xf numFmtId="0" fontId="68" fillId="25" borderId="59" xfId="0" applyFont="1" applyFill="1" applyBorder="1" applyAlignment="1">
      <alignment horizontal="left" vertical="center" wrapText="1"/>
    </xf>
    <xf numFmtId="0" fontId="69" fillId="25" borderId="60" xfId="0" applyFont="1" applyFill="1" applyBorder="1" applyAlignment="1">
      <alignment wrapText="1"/>
    </xf>
    <xf numFmtId="0" fontId="69" fillId="25" borderId="61" xfId="0" applyFont="1" applyFill="1" applyBorder="1" applyAlignment="1">
      <alignment wrapText="1"/>
    </xf>
    <xf numFmtId="0" fontId="68" fillId="25" borderId="62" xfId="0" applyFont="1" applyFill="1" applyBorder="1" applyAlignment="1">
      <alignment horizontal="left" vertical="center" wrapText="1"/>
    </xf>
    <xf numFmtId="0" fontId="69" fillId="25" borderId="63" xfId="0" applyFont="1" applyFill="1" applyBorder="1" applyAlignment="1">
      <alignment wrapText="1"/>
    </xf>
    <xf numFmtId="0" fontId="69" fillId="25" borderId="48" xfId="0" applyFont="1" applyFill="1" applyBorder="1" applyAlignment="1">
      <alignment wrapText="1"/>
    </xf>
    <xf numFmtId="0" fontId="67" fillId="2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4" fontId="1" fillId="25" borderId="22" xfId="0" applyNumberFormat="1" applyFont="1" applyFill="1" applyBorder="1" applyAlignment="1" quotePrefix="1">
      <alignment horizontal="center"/>
    </xf>
    <xf numFmtId="0" fontId="1" fillId="25" borderId="20" xfId="0" applyFont="1" applyFill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72" fillId="0" borderId="0" xfId="0" applyFont="1" applyAlignment="1">
      <alignment/>
    </xf>
    <xf numFmtId="16" fontId="1" fillId="20" borderId="20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49" fontId="75" fillId="26" borderId="0" xfId="0" applyNumberFormat="1" applyFont="1" applyFill="1" applyAlignment="1">
      <alignment horizontal="left"/>
    </xf>
    <xf numFmtId="0" fontId="1" fillId="20" borderId="22" xfId="0" applyFont="1" applyFill="1" applyBorder="1" applyAlignment="1" quotePrefix="1">
      <alignment horizontal="center"/>
    </xf>
    <xf numFmtId="16" fontId="1" fillId="20" borderId="22" xfId="0" applyNumberFormat="1" applyFont="1" applyFill="1" applyBorder="1" applyAlignment="1">
      <alignment horizontal="center"/>
    </xf>
    <xf numFmtId="16" fontId="1" fillId="20" borderId="22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14" fontId="1" fillId="20" borderId="17" xfId="0" applyNumberFormat="1" applyFont="1" applyFill="1" applyBorder="1" applyAlignment="1">
      <alignment horizontal="center"/>
    </xf>
    <xf numFmtId="0" fontId="56" fillId="10" borderId="64" xfId="0" applyFont="1" applyFill="1" applyBorder="1" applyAlignment="1">
      <alignment horizontal="left" vertical="center" wrapText="1"/>
    </xf>
    <xf numFmtId="0" fontId="56" fillId="10" borderId="65" xfId="0" applyFont="1" applyFill="1" applyBorder="1" applyAlignment="1">
      <alignment horizontal="left" vertical="center" wrapText="1"/>
    </xf>
    <xf numFmtId="0" fontId="56" fillId="10" borderId="56" xfId="0" applyFont="1" applyFill="1" applyBorder="1" applyAlignment="1">
      <alignment horizontal="left" vertical="center" wrapText="1"/>
    </xf>
    <xf numFmtId="0" fontId="56" fillId="10" borderId="66" xfId="0" applyFont="1" applyFill="1" applyBorder="1" applyAlignment="1">
      <alignment horizontal="center" vertical="center" wrapText="1"/>
    </xf>
    <xf numFmtId="0" fontId="56" fillId="10" borderId="67" xfId="0" applyFont="1" applyFill="1" applyBorder="1" applyAlignment="1">
      <alignment horizontal="center" vertical="center" wrapText="1"/>
    </xf>
    <xf numFmtId="0" fontId="56" fillId="10" borderId="68" xfId="0" applyFont="1" applyFill="1" applyBorder="1" applyAlignment="1">
      <alignment horizontal="center" vertical="center" wrapText="1"/>
    </xf>
    <xf numFmtId="0" fontId="56" fillId="15" borderId="64" xfId="0" applyFont="1" applyFill="1" applyBorder="1" applyAlignment="1">
      <alignment horizontal="left" vertical="center" wrapText="1"/>
    </xf>
    <xf numFmtId="0" fontId="56" fillId="15" borderId="65" xfId="0" applyFont="1" applyFill="1" applyBorder="1" applyAlignment="1">
      <alignment horizontal="left" vertical="center" wrapText="1"/>
    </xf>
    <xf numFmtId="0" fontId="56" fillId="15" borderId="56" xfId="0" applyFont="1" applyFill="1" applyBorder="1" applyAlignment="1">
      <alignment horizontal="left" vertical="center" wrapText="1"/>
    </xf>
    <xf numFmtId="0" fontId="56" fillId="15" borderId="66" xfId="0" applyFont="1" applyFill="1" applyBorder="1" applyAlignment="1">
      <alignment horizontal="center" vertical="center" wrapText="1"/>
    </xf>
    <xf numFmtId="0" fontId="56" fillId="15" borderId="67" xfId="0" applyFont="1" applyFill="1" applyBorder="1" applyAlignment="1">
      <alignment horizontal="center" vertical="center" wrapText="1"/>
    </xf>
    <xf numFmtId="0" fontId="56" fillId="15" borderId="68" xfId="0" applyFont="1" applyFill="1" applyBorder="1" applyAlignment="1">
      <alignment horizontal="center" vertical="center" wrapText="1"/>
    </xf>
    <xf numFmtId="0" fontId="56" fillId="15" borderId="69" xfId="0" applyFont="1" applyFill="1" applyBorder="1" applyAlignment="1">
      <alignment horizontal="center" vertical="center" wrapText="1"/>
    </xf>
    <xf numFmtId="0" fontId="56" fillId="15" borderId="70" xfId="0" applyFont="1" applyFill="1" applyBorder="1" applyAlignment="1">
      <alignment horizontal="center" vertical="center" wrapText="1"/>
    </xf>
    <xf numFmtId="0" fontId="56" fillId="15" borderId="71" xfId="0" applyFont="1" applyFill="1" applyBorder="1" applyAlignment="1">
      <alignment horizontal="center" vertical="center" wrapText="1"/>
    </xf>
    <xf numFmtId="0" fontId="56" fillId="10" borderId="69" xfId="0" applyFont="1" applyFill="1" applyBorder="1" applyAlignment="1">
      <alignment horizontal="center" vertical="center" wrapText="1"/>
    </xf>
    <xf numFmtId="0" fontId="56" fillId="10" borderId="70" xfId="0" applyFont="1" applyFill="1" applyBorder="1" applyAlignment="1">
      <alignment horizontal="center" vertical="center" wrapText="1"/>
    </xf>
    <xf numFmtId="0" fontId="56" fillId="10" borderId="71" xfId="0" applyFont="1" applyFill="1" applyBorder="1" applyAlignment="1">
      <alignment horizontal="center" vertical="center" wrapText="1"/>
    </xf>
    <xf numFmtId="0" fontId="50" fillId="15" borderId="72" xfId="0" applyFont="1" applyFill="1" applyBorder="1" applyAlignment="1">
      <alignment horizontal="center" vertical="center" wrapText="1"/>
    </xf>
    <xf numFmtId="0" fontId="50" fillId="15" borderId="73" xfId="0" applyFont="1" applyFill="1" applyBorder="1" applyAlignment="1">
      <alignment horizontal="center" vertical="center" wrapText="1"/>
    </xf>
    <xf numFmtId="0" fontId="50" fillId="15" borderId="7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10" borderId="69" xfId="0" applyFont="1" applyFill="1" applyBorder="1" applyAlignment="1">
      <alignment horizontal="center" vertical="center" wrapText="1"/>
    </xf>
    <xf numFmtId="0" fontId="51" fillId="10" borderId="70" xfId="0" applyFont="1" applyFill="1" applyBorder="1" applyAlignment="1">
      <alignment horizontal="center" vertical="center" wrapText="1"/>
    </xf>
    <xf numFmtId="0" fontId="51" fillId="10" borderId="71" xfId="0" applyFont="1" applyFill="1" applyBorder="1" applyAlignment="1">
      <alignment horizontal="center" vertical="center" wrapText="1"/>
    </xf>
    <xf numFmtId="0" fontId="50" fillId="10" borderId="75" xfId="0" applyFont="1" applyFill="1" applyBorder="1" applyAlignment="1">
      <alignment horizontal="left" vertical="center" wrapText="1"/>
    </xf>
    <xf numFmtId="0" fontId="50" fillId="10" borderId="76" xfId="0" applyFont="1" applyFill="1" applyBorder="1" applyAlignment="1">
      <alignment horizontal="left" vertical="center" wrapText="1"/>
    </xf>
    <xf numFmtId="0" fontId="50" fillId="10" borderId="51" xfId="0" applyFont="1" applyFill="1" applyBorder="1" applyAlignment="1">
      <alignment horizontal="left" vertical="center" wrapText="1"/>
    </xf>
    <xf numFmtId="0" fontId="50" fillId="15" borderId="77" xfId="0" applyFont="1" applyFill="1" applyBorder="1" applyAlignment="1">
      <alignment horizontal="center" vertical="center" wrapText="1"/>
    </xf>
    <xf numFmtId="0" fontId="50" fillId="15" borderId="78" xfId="0" applyFont="1" applyFill="1" applyBorder="1" applyAlignment="1">
      <alignment horizontal="center" vertical="center" wrapText="1"/>
    </xf>
    <xf numFmtId="0" fontId="50" fillId="15" borderId="79" xfId="0" applyFont="1" applyFill="1" applyBorder="1" applyAlignment="1">
      <alignment horizontal="center" vertical="center" wrapText="1"/>
    </xf>
    <xf numFmtId="0" fontId="50" fillId="15" borderId="75" xfId="0" applyFont="1" applyFill="1" applyBorder="1" applyAlignment="1">
      <alignment horizontal="left" vertical="center" wrapText="1"/>
    </xf>
    <xf numFmtId="0" fontId="50" fillId="15" borderId="76" xfId="0" applyFont="1" applyFill="1" applyBorder="1" applyAlignment="1">
      <alignment horizontal="left" vertical="center" wrapText="1"/>
    </xf>
    <xf numFmtId="0" fontId="50" fillId="15" borderId="51" xfId="0" applyFont="1" applyFill="1" applyBorder="1" applyAlignment="1">
      <alignment horizontal="left" vertical="center" wrapText="1"/>
    </xf>
    <xf numFmtId="0" fontId="50" fillId="10" borderId="77" xfId="0" applyFont="1" applyFill="1" applyBorder="1" applyAlignment="1">
      <alignment horizontal="center" vertical="center" wrapText="1"/>
    </xf>
    <xf numFmtId="0" fontId="50" fillId="10" borderId="78" xfId="0" applyFont="1" applyFill="1" applyBorder="1" applyAlignment="1">
      <alignment horizontal="center" vertical="center" wrapText="1"/>
    </xf>
    <xf numFmtId="0" fontId="50" fillId="10" borderId="79" xfId="0" applyFont="1" applyFill="1" applyBorder="1" applyAlignment="1">
      <alignment horizontal="center" vertical="center" wrapText="1"/>
    </xf>
    <xf numFmtId="0" fontId="47" fillId="15" borderId="80" xfId="0" applyFont="1" applyFill="1" applyBorder="1" applyAlignment="1">
      <alignment horizontal="left" vertical="center" wrapText="1"/>
    </xf>
    <xf numFmtId="0" fontId="47" fillId="15" borderId="81" xfId="0" applyFont="1" applyFill="1" applyBorder="1" applyAlignment="1">
      <alignment horizontal="left" vertical="center" wrapText="1"/>
    </xf>
    <xf numFmtId="0" fontId="47" fillId="15" borderId="61" xfId="0" applyFont="1" applyFill="1" applyBorder="1" applyAlignment="1">
      <alignment horizontal="left" vertical="center" wrapText="1"/>
    </xf>
    <xf numFmtId="0" fontId="70" fillId="28" borderId="80" xfId="0" applyFont="1" applyFill="1" applyBorder="1" applyAlignment="1">
      <alignment horizontal="left" vertical="center" wrapText="1"/>
    </xf>
    <xf numFmtId="0" fontId="70" fillId="28" borderId="81" xfId="0" applyFont="1" applyFill="1" applyBorder="1" applyAlignment="1">
      <alignment horizontal="left" vertical="center" wrapText="1"/>
    </xf>
    <xf numFmtId="0" fontId="70" fillId="28" borderId="61" xfId="0" applyFont="1" applyFill="1" applyBorder="1" applyAlignment="1">
      <alignment horizontal="left" vertical="center" wrapText="1"/>
    </xf>
    <xf numFmtId="0" fontId="70" fillId="28" borderId="82" xfId="0" applyFont="1" applyFill="1" applyBorder="1" applyAlignment="1">
      <alignment horizontal="center" vertical="center" wrapText="1"/>
    </xf>
    <xf numFmtId="0" fontId="70" fillId="28" borderId="83" xfId="0" applyFont="1" applyFill="1" applyBorder="1" applyAlignment="1">
      <alignment horizontal="center" vertical="center" wrapText="1"/>
    </xf>
    <xf numFmtId="0" fontId="70" fillId="28" borderId="8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70" fillId="28" borderId="69" xfId="0" applyFont="1" applyFill="1" applyBorder="1" applyAlignment="1">
      <alignment horizontal="center" vertical="center" wrapText="1"/>
    </xf>
    <xf numFmtId="0" fontId="70" fillId="28" borderId="70" xfId="0" applyFont="1" applyFill="1" applyBorder="1" applyAlignment="1">
      <alignment horizontal="center" vertical="center" wrapText="1"/>
    </xf>
    <xf numFmtId="0" fontId="70" fillId="28" borderId="71" xfId="0" applyFont="1" applyFill="1" applyBorder="1" applyAlignment="1">
      <alignment horizontal="center" vertical="center" wrapText="1"/>
    </xf>
    <xf numFmtId="0" fontId="50" fillId="15" borderId="69" xfId="0" applyFont="1" applyFill="1" applyBorder="1" applyAlignment="1">
      <alignment horizontal="center" vertical="center" wrapText="1"/>
    </xf>
    <xf numFmtId="0" fontId="50" fillId="15" borderId="70" xfId="0" applyFont="1" applyFill="1" applyBorder="1" applyAlignment="1">
      <alignment horizontal="center" vertical="center" wrapText="1"/>
    </xf>
    <xf numFmtId="0" fontId="50" fillId="15" borderId="71" xfId="0" applyFont="1" applyFill="1" applyBorder="1" applyAlignment="1">
      <alignment horizontal="center" vertical="center" wrapText="1"/>
    </xf>
    <xf numFmtId="0" fontId="50" fillId="15" borderId="80" xfId="0" applyFont="1" applyFill="1" applyBorder="1" applyAlignment="1">
      <alignment horizontal="left" vertical="center" wrapText="1"/>
    </xf>
    <xf numFmtId="0" fontId="50" fillId="15" borderId="81" xfId="0" applyFont="1" applyFill="1" applyBorder="1" applyAlignment="1">
      <alignment horizontal="left" vertical="center" wrapText="1"/>
    </xf>
    <xf numFmtId="0" fontId="50" fillId="15" borderId="61" xfId="0" applyFont="1" applyFill="1" applyBorder="1" applyAlignment="1">
      <alignment horizontal="left" vertical="center" wrapText="1"/>
    </xf>
    <xf numFmtId="0" fontId="47" fillId="15" borderId="82" xfId="0" applyFont="1" applyFill="1" applyBorder="1" applyAlignment="1">
      <alignment horizontal="center" vertical="center" wrapText="1"/>
    </xf>
    <xf numFmtId="0" fontId="47" fillId="15" borderId="83" xfId="0" applyFont="1" applyFill="1" applyBorder="1" applyAlignment="1">
      <alignment horizontal="center" vertical="center" wrapText="1"/>
    </xf>
    <xf numFmtId="0" fontId="47" fillId="15" borderId="84" xfId="0" applyFont="1" applyFill="1" applyBorder="1" applyAlignment="1">
      <alignment horizontal="center" vertical="center" wrapText="1"/>
    </xf>
    <xf numFmtId="0" fontId="63" fillId="15" borderId="80" xfId="0" applyFont="1" applyFill="1" applyBorder="1" applyAlignment="1">
      <alignment horizontal="left" vertical="center" wrapText="1"/>
    </xf>
    <xf numFmtId="0" fontId="63" fillId="15" borderId="81" xfId="0" applyFont="1" applyFill="1" applyBorder="1" applyAlignment="1">
      <alignment horizontal="left" vertical="center" wrapText="1"/>
    </xf>
    <xf numFmtId="0" fontId="63" fillId="15" borderId="61" xfId="0" applyFont="1" applyFill="1" applyBorder="1" applyAlignment="1">
      <alignment horizontal="left" vertical="center" wrapText="1"/>
    </xf>
    <xf numFmtId="0" fontId="68" fillId="10" borderId="82" xfId="0" applyFont="1" applyFill="1" applyBorder="1" applyAlignment="1">
      <alignment horizontal="center" vertical="center" wrapText="1"/>
    </xf>
    <xf numFmtId="0" fontId="68" fillId="10" borderId="83" xfId="0" applyFont="1" applyFill="1" applyBorder="1" applyAlignment="1">
      <alignment horizontal="center" vertical="center" wrapText="1"/>
    </xf>
    <xf numFmtId="0" fontId="68" fillId="10" borderId="84" xfId="0" applyFont="1" applyFill="1" applyBorder="1" applyAlignment="1">
      <alignment horizontal="center" vertical="center" wrapText="1"/>
    </xf>
    <xf numFmtId="0" fontId="63" fillId="15" borderId="82" xfId="0" applyFont="1" applyFill="1" applyBorder="1" applyAlignment="1">
      <alignment horizontal="center" vertical="center" wrapText="1"/>
    </xf>
    <xf numFmtId="0" fontId="63" fillId="15" borderId="83" xfId="0" applyFont="1" applyFill="1" applyBorder="1" applyAlignment="1">
      <alignment horizontal="center" vertical="center" wrapText="1"/>
    </xf>
    <xf numFmtId="0" fontId="63" fillId="15" borderId="84" xfId="0" applyFont="1" applyFill="1" applyBorder="1" applyAlignment="1">
      <alignment horizontal="center" vertical="center" wrapText="1"/>
    </xf>
    <xf numFmtId="0" fontId="68" fillId="10" borderId="80" xfId="0" applyFont="1" applyFill="1" applyBorder="1" applyAlignment="1">
      <alignment horizontal="left" vertical="center" wrapText="1"/>
    </xf>
    <xf numFmtId="0" fontId="68" fillId="10" borderId="81" xfId="0" applyFont="1" applyFill="1" applyBorder="1" applyAlignment="1">
      <alignment horizontal="left" vertical="center" wrapText="1"/>
    </xf>
    <xf numFmtId="0" fontId="68" fillId="10" borderId="61" xfId="0" applyFont="1" applyFill="1" applyBorder="1" applyAlignment="1">
      <alignment horizontal="left" vertical="center" wrapText="1"/>
    </xf>
    <xf numFmtId="0" fontId="68" fillId="10" borderId="69" xfId="0" applyFont="1" applyFill="1" applyBorder="1" applyAlignment="1">
      <alignment horizontal="center" vertical="center" wrapText="1"/>
    </xf>
    <xf numFmtId="0" fontId="68" fillId="10" borderId="70" xfId="0" applyFont="1" applyFill="1" applyBorder="1" applyAlignment="1">
      <alignment horizontal="center" vertical="center" wrapText="1"/>
    </xf>
    <xf numFmtId="0" fontId="68" fillId="10" borderId="71" xfId="0" applyFont="1" applyFill="1" applyBorder="1" applyAlignment="1">
      <alignment horizontal="center" vertical="center" wrapText="1"/>
    </xf>
    <xf numFmtId="0" fontId="63" fillId="15" borderId="69" xfId="0" applyFont="1" applyFill="1" applyBorder="1" applyAlignment="1">
      <alignment horizontal="center" vertical="center" wrapText="1"/>
    </xf>
    <xf numFmtId="0" fontId="63" fillId="15" borderId="70" xfId="0" applyFont="1" applyFill="1" applyBorder="1" applyAlignment="1">
      <alignment horizontal="center" vertical="center" wrapText="1"/>
    </xf>
    <xf numFmtId="0" fontId="63" fillId="15" borderId="71" xfId="0" applyFont="1" applyFill="1" applyBorder="1" applyAlignment="1">
      <alignment horizontal="center" vertical="center" wrapText="1"/>
    </xf>
    <xf numFmtId="172" fontId="1" fillId="20" borderId="85" xfId="0" applyNumberFormat="1" applyFont="1" applyFill="1" applyBorder="1" applyAlignment="1">
      <alignment horizontal="left"/>
    </xf>
    <xf numFmtId="49" fontId="1" fillId="20" borderId="0" xfId="0" applyNumberFormat="1" applyFont="1" applyFill="1" applyBorder="1" applyAlignment="1">
      <alignment horizontal="left"/>
    </xf>
    <xf numFmtId="21" fontId="1" fillId="20" borderId="0" xfId="0" applyNumberFormat="1" applyFont="1" applyFill="1" applyBorder="1" applyAlignment="1">
      <alignment horizontal="center"/>
    </xf>
    <xf numFmtId="1" fontId="1" fillId="20" borderId="0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49" fontId="6" fillId="2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adroll.com/publishers/twohundredsitups?r=LPKQO2U3WREFZJAJUH7I7F" TargetMode="External" /><Relationship Id="rId4" Type="http://schemas.openxmlformats.org/officeDocument/2006/relationships/hyperlink" Target="http://www.adroll.com/publishers/twohundredsitups?r=LPKQO2U3WREFZJAJUH7I7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161925</xdr:colOff>
      <xdr:row>24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722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161925</xdr:colOff>
      <xdr:row>24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722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161925</xdr:colOff>
      <xdr:row>24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722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3</xdr:col>
      <xdr:colOff>257175</xdr:colOff>
      <xdr:row>24</xdr:row>
      <xdr:rowOff>76200</xdr:rowOff>
    </xdr:to>
    <xdr:pic>
      <xdr:nvPicPr>
        <xdr:cNvPr id="4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48425"/>
          <a:ext cx="339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C1">
      <selection activeCell="H11" sqref="H11"/>
    </sheetView>
  </sheetViews>
  <sheetFormatPr defaultColWidth="9.140625" defaultRowHeight="15"/>
  <cols>
    <col min="1" max="1" width="5.57421875" style="452" bestFit="1" customWidth="1"/>
    <col min="2" max="4" width="18.8515625" style="453" bestFit="1" customWidth="1"/>
    <col min="5" max="5" width="19.421875" style="161" bestFit="1" customWidth="1"/>
    <col min="6" max="6" width="5.7109375" style="430" bestFit="1" customWidth="1"/>
    <col min="7" max="7" width="10.8515625" style="430" bestFit="1" customWidth="1"/>
    <col min="8" max="8" width="7.140625" style="430" bestFit="1" customWidth="1"/>
    <col min="9" max="9" width="5.421875" style="430" bestFit="1" customWidth="1"/>
    <col min="10" max="10" width="6.57421875" style="431" bestFit="1" customWidth="1"/>
    <col min="11" max="11" width="4.7109375" style="431" bestFit="1" customWidth="1"/>
    <col min="12" max="12" width="5.7109375" style="431" bestFit="1" customWidth="1"/>
    <col min="13" max="13" width="7.57421875" style="431" bestFit="1" customWidth="1"/>
    <col min="14" max="14" width="4.7109375" style="431" bestFit="1" customWidth="1"/>
    <col min="15" max="15" width="6.421875" style="431" bestFit="1" customWidth="1"/>
    <col min="16" max="16" width="5.00390625" style="431" bestFit="1" customWidth="1"/>
    <col min="17" max="17" width="4.140625" style="432" bestFit="1" customWidth="1"/>
    <col min="18" max="18" width="6.28125" style="432" bestFit="1" customWidth="1"/>
    <col min="19" max="19" width="4.28125" style="428" bestFit="1" customWidth="1"/>
    <col min="20" max="20" width="3.8515625" style="428" bestFit="1" customWidth="1"/>
    <col min="21" max="21" width="4.8515625" style="428" bestFit="1" customWidth="1"/>
    <col min="22" max="22" width="4.140625" style="428" bestFit="1" customWidth="1"/>
    <col min="23" max="23" width="5.57421875" style="428" bestFit="1" customWidth="1"/>
    <col min="24" max="24" width="7.140625" style="428" bestFit="1" customWidth="1"/>
    <col min="25" max="25" width="5.421875" style="428" bestFit="1" customWidth="1"/>
    <col min="26" max="16384" width="8.8515625" style="451" customWidth="1"/>
  </cols>
  <sheetData>
    <row r="1" spans="1:7" s="428" customFormat="1" ht="21">
      <c r="A1" s="470" t="s">
        <v>223</v>
      </c>
      <c r="B1" s="469"/>
      <c r="C1" s="469"/>
      <c r="E1" s="450"/>
      <c r="G1" s="428" t="s">
        <v>225</v>
      </c>
    </row>
    <row r="2" spans="6:25" ht="15.75" thickBot="1"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</row>
    <row r="3" spans="1:5" ht="16.5" thickTop="1">
      <c r="A3" s="541" t="s">
        <v>81</v>
      </c>
      <c r="B3" s="542"/>
      <c r="C3" s="542"/>
      <c r="D3" s="543"/>
      <c r="E3" s="454"/>
    </row>
    <row r="4" spans="1:5" ht="16.5" thickBot="1">
      <c r="A4" s="535" t="s">
        <v>125</v>
      </c>
      <c r="B4" s="536"/>
      <c r="C4" s="536"/>
      <c r="D4" s="537"/>
      <c r="E4" s="454" t="s">
        <v>197</v>
      </c>
    </row>
    <row r="5" spans="1:4" ht="16.5" thickBot="1">
      <c r="A5" s="455"/>
      <c r="B5" s="456" t="s">
        <v>187</v>
      </c>
      <c r="C5" s="456" t="s">
        <v>188</v>
      </c>
      <c r="D5" s="457" t="s">
        <v>189</v>
      </c>
    </row>
    <row r="6" spans="1:4" ht="16.5" thickBot="1">
      <c r="A6" s="458" t="s">
        <v>129</v>
      </c>
      <c r="B6" s="459">
        <v>16</v>
      </c>
      <c r="C6" s="459">
        <v>24</v>
      </c>
      <c r="D6" s="460">
        <v>29</v>
      </c>
    </row>
    <row r="7" spans="1:4" ht="16.5" thickBot="1">
      <c r="A7" s="455" t="s">
        <v>130</v>
      </c>
      <c r="B7" s="456">
        <v>19</v>
      </c>
      <c r="C7" s="456">
        <v>30</v>
      </c>
      <c r="D7" s="457">
        <v>34</v>
      </c>
    </row>
    <row r="8" spans="1:18" ht="16.5" thickBot="1">
      <c r="A8" s="458" t="s">
        <v>131</v>
      </c>
      <c r="B8" s="459">
        <v>15</v>
      </c>
      <c r="C8" s="459">
        <v>22</v>
      </c>
      <c r="D8" s="460">
        <v>29</v>
      </c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</row>
    <row r="9" spans="1:23" ht="16.5" thickBot="1">
      <c r="A9" s="455" t="s">
        <v>132</v>
      </c>
      <c r="B9" s="456">
        <v>13</v>
      </c>
      <c r="C9" s="456">
        <v>22</v>
      </c>
      <c r="D9" s="457">
        <v>29</v>
      </c>
      <c r="F9" s="420" t="s">
        <v>75</v>
      </c>
      <c r="G9" s="420" t="s">
        <v>436</v>
      </c>
      <c r="H9" s="420" t="s">
        <v>74</v>
      </c>
      <c r="I9" s="420" t="s">
        <v>443</v>
      </c>
      <c r="J9" s="421" t="s">
        <v>73</v>
      </c>
      <c r="K9" s="421" t="s">
        <v>98</v>
      </c>
      <c r="L9" s="424" t="s">
        <v>99</v>
      </c>
      <c r="M9" s="421" t="s">
        <v>80</v>
      </c>
      <c r="N9" s="421" t="s">
        <v>76</v>
      </c>
      <c r="O9" s="422" t="s">
        <v>85</v>
      </c>
      <c r="P9" s="422" t="s">
        <v>108</v>
      </c>
      <c r="Q9" s="422" t="s">
        <v>86</v>
      </c>
      <c r="R9" s="422" t="s">
        <v>97</v>
      </c>
      <c r="S9" s="422" t="s">
        <v>78</v>
      </c>
      <c r="T9" s="422" t="s">
        <v>79</v>
      </c>
      <c r="U9" s="422" t="s">
        <v>77</v>
      </c>
      <c r="V9" s="423" t="s">
        <v>82</v>
      </c>
      <c r="W9" s="423" t="s">
        <v>444</v>
      </c>
    </row>
    <row r="10" spans="1:18" ht="35.25" customHeight="1" thickBot="1">
      <c r="A10" s="458" t="s">
        <v>133</v>
      </c>
      <c r="B10" s="459" t="s">
        <v>190</v>
      </c>
      <c r="C10" s="459" t="s">
        <v>191</v>
      </c>
      <c r="D10" s="460" t="s">
        <v>192</v>
      </c>
      <c r="F10" s="428"/>
      <c r="G10" s="428"/>
      <c r="H10" s="428">
        <v>60</v>
      </c>
      <c r="I10" s="428"/>
      <c r="J10" s="428"/>
      <c r="K10" s="428"/>
      <c r="L10" s="428"/>
      <c r="M10" s="428"/>
      <c r="N10" s="428"/>
      <c r="O10" s="428"/>
      <c r="P10" s="428"/>
      <c r="Q10" s="428"/>
      <c r="R10" s="428"/>
    </row>
    <row r="11" spans="1:18" ht="15.75">
      <c r="A11" s="538" t="s">
        <v>84</v>
      </c>
      <c r="B11" s="539"/>
      <c r="C11" s="539"/>
      <c r="D11" s="540"/>
      <c r="E11" s="454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</row>
    <row r="12" spans="1:18" ht="16.5" thickBot="1">
      <c r="A12" s="535" t="s">
        <v>125</v>
      </c>
      <c r="B12" s="536"/>
      <c r="C12" s="536"/>
      <c r="D12" s="537"/>
      <c r="E12" s="454" t="s">
        <v>198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</row>
    <row r="13" spans="1:18" ht="16.5" thickBot="1">
      <c r="A13" s="458" t="s">
        <v>129</v>
      </c>
      <c r="B13" s="459">
        <v>19</v>
      </c>
      <c r="C13" s="459">
        <v>27</v>
      </c>
      <c r="D13" s="460">
        <v>34</v>
      </c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</row>
    <row r="14" spans="1:18" ht="16.5" thickBot="1">
      <c r="A14" s="455" t="s">
        <v>130</v>
      </c>
      <c r="B14" s="456">
        <v>22</v>
      </c>
      <c r="C14" s="456">
        <v>34</v>
      </c>
      <c r="D14" s="457">
        <v>40</v>
      </c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ht="16.5" thickBot="1">
      <c r="A15" s="458" t="s">
        <v>131</v>
      </c>
      <c r="B15" s="459">
        <v>16</v>
      </c>
      <c r="C15" s="459">
        <v>27</v>
      </c>
      <c r="D15" s="460">
        <v>34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</row>
    <row r="16" spans="1:23" ht="16.5" thickBot="1">
      <c r="A16" s="455" t="s">
        <v>132</v>
      </c>
      <c r="B16" s="456">
        <v>16</v>
      </c>
      <c r="C16" s="456">
        <v>27</v>
      </c>
      <c r="D16" s="457">
        <v>34</v>
      </c>
      <c r="F16" s="420" t="s">
        <v>75</v>
      </c>
      <c r="G16" s="420" t="s">
        <v>436</v>
      </c>
      <c r="H16" s="420" t="s">
        <v>74</v>
      </c>
      <c r="I16" s="420" t="s">
        <v>443</v>
      </c>
      <c r="J16" s="421" t="s">
        <v>73</v>
      </c>
      <c r="K16" s="421" t="s">
        <v>98</v>
      </c>
      <c r="L16" s="424" t="s">
        <v>99</v>
      </c>
      <c r="M16" s="421" t="s">
        <v>80</v>
      </c>
      <c r="N16" s="421" t="s">
        <v>76</v>
      </c>
      <c r="O16" s="422" t="s">
        <v>85</v>
      </c>
      <c r="P16" s="422" t="s">
        <v>108</v>
      </c>
      <c r="Q16" s="422" t="s">
        <v>86</v>
      </c>
      <c r="R16" s="422" t="s">
        <v>97</v>
      </c>
      <c r="S16" s="422" t="s">
        <v>78</v>
      </c>
      <c r="T16" s="422" t="s">
        <v>79</v>
      </c>
      <c r="U16" s="422" t="s">
        <v>77</v>
      </c>
      <c r="V16" s="423" t="s">
        <v>82</v>
      </c>
      <c r="W16" s="423" t="s">
        <v>444</v>
      </c>
    </row>
    <row r="17" spans="1:18" ht="33" customHeight="1" thickBot="1">
      <c r="A17" s="458" t="s">
        <v>133</v>
      </c>
      <c r="B17" s="459" t="s">
        <v>193</v>
      </c>
      <c r="C17" s="459" t="s">
        <v>139</v>
      </c>
      <c r="D17" s="460" t="s">
        <v>194</v>
      </c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  <row r="18" spans="1:18" ht="15.75">
      <c r="A18" s="538" t="s">
        <v>83</v>
      </c>
      <c r="B18" s="539"/>
      <c r="C18" s="539"/>
      <c r="D18" s="540"/>
      <c r="E18" s="454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</row>
    <row r="19" spans="1:18" ht="16.5" thickBot="1">
      <c r="A19" s="535" t="s">
        <v>125</v>
      </c>
      <c r="B19" s="536"/>
      <c r="C19" s="536"/>
      <c r="D19" s="537"/>
      <c r="E19" s="454" t="s">
        <v>199</v>
      </c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  <row r="20" spans="1:18" ht="16.5" thickBot="1">
      <c r="A20" s="458" t="s">
        <v>129</v>
      </c>
      <c r="B20" s="459">
        <v>22</v>
      </c>
      <c r="C20" s="459">
        <v>31</v>
      </c>
      <c r="D20" s="460">
        <v>40</v>
      </c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</row>
    <row r="21" spans="1:18" ht="16.5" thickBot="1">
      <c r="A21" s="455" t="s">
        <v>130</v>
      </c>
      <c r="B21" s="456">
        <v>24</v>
      </c>
      <c r="C21" s="456">
        <v>38</v>
      </c>
      <c r="D21" s="457">
        <v>45</v>
      </c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  <row r="22" spans="1:18" ht="16.5" thickBot="1">
      <c r="A22" s="458" t="s">
        <v>131</v>
      </c>
      <c r="B22" s="459">
        <v>18</v>
      </c>
      <c r="C22" s="459">
        <v>31</v>
      </c>
      <c r="D22" s="460">
        <v>40</v>
      </c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</row>
    <row r="23" spans="1:23" ht="16.5" thickBot="1">
      <c r="A23" s="455" t="s">
        <v>132</v>
      </c>
      <c r="B23" s="456">
        <v>18</v>
      </c>
      <c r="C23" s="456">
        <v>31</v>
      </c>
      <c r="D23" s="457">
        <v>40</v>
      </c>
      <c r="F23" s="420" t="s">
        <v>75</v>
      </c>
      <c r="G23" s="420" t="s">
        <v>436</v>
      </c>
      <c r="H23" s="420" t="s">
        <v>74</v>
      </c>
      <c r="I23" s="420" t="s">
        <v>443</v>
      </c>
      <c r="J23" s="421" t="s">
        <v>73</v>
      </c>
      <c r="K23" s="421" t="s">
        <v>98</v>
      </c>
      <c r="L23" s="424" t="s">
        <v>99</v>
      </c>
      <c r="M23" s="421" t="s">
        <v>80</v>
      </c>
      <c r="N23" s="421" t="s">
        <v>76</v>
      </c>
      <c r="O23" s="422" t="s">
        <v>85</v>
      </c>
      <c r="P23" s="422" t="s">
        <v>108</v>
      </c>
      <c r="Q23" s="422" t="s">
        <v>86</v>
      </c>
      <c r="R23" s="422" t="s">
        <v>97</v>
      </c>
      <c r="S23" s="422" t="s">
        <v>78</v>
      </c>
      <c r="T23" s="422" t="s">
        <v>79</v>
      </c>
      <c r="U23" s="422" t="s">
        <v>77</v>
      </c>
      <c r="V23" s="423" t="s">
        <v>82</v>
      </c>
      <c r="W23" s="423" t="s">
        <v>444</v>
      </c>
    </row>
    <row r="24" spans="1:18" ht="34.5" customHeight="1" thickBot="1">
      <c r="A24" s="461" t="s">
        <v>133</v>
      </c>
      <c r="B24" s="462" t="s">
        <v>195</v>
      </c>
      <c r="C24" s="462" t="s">
        <v>142</v>
      </c>
      <c r="D24" s="463" t="s">
        <v>196</v>
      </c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6:18" ht="16.5" thickBot="1" thickTop="1"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</row>
    <row r="26" spans="1:25" s="465" customFormat="1" ht="16.5" thickTop="1">
      <c r="A26" s="544" t="s">
        <v>81</v>
      </c>
      <c r="B26" s="545"/>
      <c r="C26" s="545"/>
      <c r="D26" s="546"/>
      <c r="E26" s="464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</row>
    <row r="27" spans="1:25" s="465" customFormat="1" ht="16.5" thickBot="1">
      <c r="A27" s="529" t="s">
        <v>125</v>
      </c>
      <c r="B27" s="530"/>
      <c r="C27" s="530"/>
      <c r="D27" s="531"/>
      <c r="E27" s="464" t="s">
        <v>212</v>
      </c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</row>
    <row r="28" spans="1:18" ht="16.5" thickBot="1">
      <c r="A28" s="455"/>
      <c r="B28" s="456" t="s">
        <v>200</v>
      </c>
      <c r="C28" s="456" t="s">
        <v>201</v>
      </c>
      <c r="D28" s="457" t="s">
        <v>202</v>
      </c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</row>
    <row r="29" spans="1:18" ht="16.5" thickBot="1">
      <c r="A29" s="458" t="s">
        <v>129</v>
      </c>
      <c r="B29" s="459">
        <v>23</v>
      </c>
      <c r="C29" s="459">
        <v>38</v>
      </c>
      <c r="D29" s="460">
        <v>49</v>
      </c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</row>
    <row r="30" spans="1:18" ht="16.5" thickBot="1">
      <c r="A30" s="455" t="s">
        <v>130</v>
      </c>
      <c r="B30" s="456">
        <v>27</v>
      </c>
      <c r="C30" s="456">
        <v>47</v>
      </c>
      <c r="D30" s="457">
        <v>54</v>
      </c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</row>
    <row r="31" spans="1:18" ht="16.5" thickBot="1">
      <c r="A31" s="458" t="s">
        <v>131</v>
      </c>
      <c r="B31" s="459">
        <v>21</v>
      </c>
      <c r="C31" s="459">
        <v>34</v>
      </c>
      <c r="D31" s="460">
        <v>40</v>
      </c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</row>
    <row r="32" spans="1:23" ht="16.5" thickBot="1">
      <c r="A32" s="455" t="s">
        <v>132</v>
      </c>
      <c r="B32" s="456">
        <v>21</v>
      </c>
      <c r="C32" s="456">
        <v>30</v>
      </c>
      <c r="D32" s="457">
        <v>32</v>
      </c>
      <c r="F32" s="420" t="s">
        <v>75</v>
      </c>
      <c r="G32" s="420" t="s">
        <v>436</v>
      </c>
      <c r="H32" s="420" t="s">
        <v>74</v>
      </c>
      <c r="I32" s="420" t="s">
        <v>443</v>
      </c>
      <c r="J32" s="421" t="s">
        <v>73</v>
      </c>
      <c r="K32" s="421" t="s">
        <v>98</v>
      </c>
      <c r="L32" s="424" t="s">
        <v>99</v>
      </c>
      <c r="M32" s="421" t="s">
        <v>80</v>
      </c>
      <c r="N32" s="421" t="s">
        <v>76</v>
      </c>
      <c r="O32" s="422" t="s">
        <v>85</v>
      </c>
      <c r="P32" s="422" t="s">
        <v>108</v>
      </c>
      <c r="Q32" s="422" t="s">
        <v>86</v>
      </c>
      <c r="R32" s="422" t="s">
        <v>97</v>
      </c>
      <c r="S32" s="422" t="s">
        <v>78</v>
      </c>
      <c r="T32" s="422" t="s">
        <v>79</v>
      </c>
      <c r="U32" s="422" t="s">
        <v>77</v>
      </c>
      <c r="V32" s="423" t="s">
        <v>82</v>
      </c>
      <c r="W32" s="423" t="s">
        <v>444</v>
      </c>
    </row>
    <row r="33" spans="1:18" ht="16.5" thickBot="1">
      <c r="A33" s="458" t="s">
        <v>133</v>
      </c>
      <c r="B33" s="459" t="s">
        <v>195</v>
      </c>
      <c r="C33" s="459" t="s">
        <v>203</v>
      </c>
      <c r="D33" s="460" t="s">
        <v>196</v>
      </c>
      <c r="N33" s="428"/>
      <c r="O33" s="428"/>
      <c r="P33" s="428"/>
      <c r="Q33" s="428"/>
      <c r="R33" s="428"/>
    </row>
    <row r="34" spans="1:25" s="465" customFormat="1" ht="15.75">
      <c r="A34" s="532" t="s">
        <v>84</v>
      </c>
      <c r="B34" s="533"/>
      <c r="C34" s="533"/>
      <c r="D34" s="534"/>
      <c r="E34" s="464"/>
      <c r="F34" s="430"/>
      <c r="G34" s="430"/>
      <c r="H34" s="430"/>
      <c r="I34" s="430"/>
      <c r="J34" s="431"/>
      <c r="K34" s="431"/>
      <c r="L34" s="431"/>
      <c r="M34" s="431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</row>
    <row r="35" spans="1:25" s="465" customFormat="1" ht="16.5" thickBot="1">
      <c r="A35" s="529" t="s">
        <v>204</v>
      </c>
      <c r="B35" s="530"/>
      <c r="C35" s="530"/>
      <c r="D35" s="531"/>
      <c r="E35" s="464" t="s">
        <v>213</v>
      </c>
      <c r="F35" s="430"/>
      <c r="G35" s="430"/>
      <c r="H35" s="430"/>
      <c r="I35" s="430"/>
      <c r="J35" s="431"/>
      <c r="K35" s="431"/>
      <c r="L35" s="431"/>
      <c r="M35" s="431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</row>
    <row r="36" spans="1:18" ht="16.5" thickBot="1">
      <c r="A36" s="458" t="s">
        <v>129</v>
      </c>
      <c r="B36" s="459">
        <v>13</v>
      </c>
      <c r="C36" s="459">
        <v>24</v>
      </c>
      <c r="D36" s="460">
        <v>27</v>
      </c>
      <c r="N36" s="428"/>
      <c r="O36" s="428"/>
      <c r="P36" s="428"/>
      <c r="Q36" s="428"/>
      <c r="R36" s="428"/>
    </row>
    <row r="37" spans="1:18" ht="16.5" thickBot="1">
      <c r="A37" s="455" t="s">
        <v>130</v>
      </c>
      <c r="B37" s="456">
        <v>13</v>
      </c>
      <c r="C37" s="456">
        <v>24</v>
      </c>
      <c r="D37" s="457">
        <v>27</v>
      </c>
      <c r="N37" s="428"/>
      <c r="O37" s="428"/>
      <c r="P37" s="428"/>
      <c r="Q37" s="428"/>
      <c r="R37" s="428"/>
    </row>
    <row r="38" spans="1:4" ht="16.5" thickBot="1">
      <c r="A38" s="458" t="s">
        <v>131</v>
      </c>
      <c r="B38" s="459">
        <v>18</v>
      </c>
      <c r="C38" s="459">
        <v>27</v>
      </c>
      <c r="D38" s="460">
        <v>32</v>
      </c>
    </row>
    <row r="39" spans="1:4" ht="16.5" thickBot="1">
      <c r="A39" s="455" t="s">
        <v>132</v>
      </c>
      <c r="B39" s="456">
        <v>18</v>
      </c>
      <c r="C39" s="456">
        <v>27</v>
      </c>
      <c r="D39" s="457">
        <v>32</v>
      </c>
    </row>
    <row r="40" spans="1:4" ht="16.5" thickBot="1">
      <c r="A40" s="458" t="s">
        <v>133</v>
      </c>
      <c r="B40" s="459">
        <v>13</v>
      </c>
      <c r="C40" s="459">
        <v>19</v>
      </c>
      <c r="D40" s="460">
        <v>24</v>
      </c>
    </row>
    <row r="41" spans="1:4" ht="16.5" thickBot="1">
      <c r="A41" s="455" t="s">
        <v>205</v>
      </c>
      <c r="B41" s="456">
        <v>13</v>
      </c>
      <c r="C41" s="456">
        <v>19</v>
      </c>
      <c r="D41" s="457">
        <v>24</v>
      </c>
    </row>
    <row r="42" spans="1:23" ht="16.5" thickBot="1">
      <c r="A42" s="458" t="s">
        <v>206</v>
      </c>
      <c r="B42" s="459">
        <v>13</v>
      </c>
      <c r="C42" s="459">
        <v>22</v>
      </c>
      <c r="D42" s="460">
        <v>30</v>
      </c>
      <c r="F42" s="420" t="s">
        <v>75</v>
      </c>
      <c r="G42" s="420" t="s">
        <v>436</v>
      </c>
      <c r="H42" s="420" t="s">
        <v>74</v>
      </c>
      <c r="I42" s="420" t="s">
        <v>443</v>
      </c>
      <c r="J42" s="421" t="s">
        <v>73</v>
      </c>
      <c r="K42" s="421" t="s">
        <v>98</v>
      </c>
      <c r="L42" s="424" t="s">
        <v>99</v>
      </c>
      <c r="M42" s="421" t="s">
        <v>80</v>
      </c>
      <c r="N42" s="421" t="s">
        <v>76</v>
      </c>
      <c r="O42" s="422" t="s">
        <v>85</v>
      </c>
      <c r="P42" s="422" t="s">
        <v>108</v>
      </c>
      <c r="Q42" s="422" t="s">
        <v>86</v>
      </c>
      <c r="R42" s="422" t="s">
        <v>97</v>
      </c>
      <c r="S42" s="422" t="s">
        <v>78</v>
      </c>
      <c r="T42" s="422" t="s">
        <v>79</v>
      </c>
      <c r="U42" s="422" t="s">
        <v>77</v>
      </c>
      <c r="V42" s="423" t="s">
        <v>82</v>
      </c>
      <c r="W42" s="423" t="s">
        <v>444</v>
      </c>
    </row>
    <row r="43" spans="1:4" ht="16.5" thickBot="1">
      <c r="A43" s="455" t="s">
        <v>207</v>
      </c>
      <c r="B43" s="456" t="s">
        <v>191</v>
      </c>
      <c r="C43" s="456" t="s">
        <v>196</v>
      </c>
      <c r="D43" s="457" t="s">
        <v>208</v>
      </c>
    </row>
    <row r="44" spans="1:25" s="465" customFormat="1" ht="15.75">
      <c r="A44" s="532" t="s">
        <v>83</v>
      </c>
      <c r="B44" s="533"/>
      <c r="C44" s="533"/>
      <c r="D44" s="534"/>
      <c r="E44" s="464"/>
      <c r="F44" s="430"/>
      <c r="G44" s="430"/>
      <c r="H44" s="430"/>
      <c r="I44" s="430"/>
      <c r="J44" s="431"/>
      <c r="K44" s="431"/>
      <c r="L44" s="431"/>
      <c r="M44" s="431"/>
      <c r="N44" s="431"/>
      <c r="O44" s="431"/>
      <c r="P44" s="431"/>
      <c r="Q44" s="432"/>
      <c r="R44" s="432"/>
      <c r="S44" s="428"/>
      <c r="T44" s="428"/>
      <c r="U44" s="428"/>
      <c r="V44" s="428"/>
      <c r="W44" s="428"/>
      <c r="X44" s="428"/>
      <c r="Y44" s="428"/>
    </row>
    <row r="45" spans="1:25" s="465" customFormat="1" ht="16.5" thickBot="1">
      <c r="A45" s="529" t="s">
        <v>204</v>
      </c>
      <c r="B45" s="530"/>
      <c r="C45" s="530"/>
      <c r="D45" s="531"/>
      <c r="E45" s="464" t="s">
        <v>214</v>
      </c>
      <c r="F45" s="430"/>
      <c r="G45" s="430"/>
      <c r="H45" s="430"/>
      <c r="I45" s="430"/>
      <c r="J45" s="431"/>
      <c r="K45" s="431"/>
      <c r="L45" s="431"/>
      <c r="M45" s="431"/>
      <c r="N45" s="431"/>
      <c r="O45" s="431"/>
      <c r="P45" s="431"/>
      <c r="Q45" s="432"/>
      <c r="R45" s="432"/>
      <c r="S45" s="428"/>
      <c r="T45" s="428"/>
      <c r="U45" s="428"/>
      <c r="V45" s="428"/>
      <c r="W45" s="428"/>
      <c r="X45" s="428"/>
      <c r="Y45" s="428"/>
    </row>
    <row r="46" spans="1:4" ht="16.5" thickBot="1">
      <c r="A46" s="458" t="s">
        <v>129</v>
      </c>
      <c r="B46" s="459">
        <v>16</v>
      </c>
      <c r="C46" s="459">
        <v>23</v>
      </c>
      <c r="D46" s="460">
        <v>27</v>
      </c>
    </row>
    <row r="47" spans="1:4" ht="16.5" thickBot="1">
      <c r="A47" s="455" t="s">
        <v>130</v>
      </c>
      <c r="B47" s="456">
        <v>16</v>
      </c>
      <c r="C47" s="456">
        <v>23</v>
      </c>
      <c r="D47" s="457">
        <v>27</v>
      </c>
    </row>
    <row r="48" spans="1:4" ht="16.5" thickBot="1">
      <c r="A48" s="458" t="s">
        <v>131</v>
      </c>
      <c r="B48" s="459">
        <v>20</v>
      </c>
      <c r="C48" s="459">
        <v>27</v>
      </c>
      <c r="D48" s="460">
        <v>32</v>
      </c>
    </row>
    <row r="49" spans="1:4" ht="16.5" thickBot="1">
      <c r="A49" s="455" t="s">
        <v>132</v>
      </c>
      <c r="B49" s="456">
        <v>20</v>
      </c>
      <c r="C49" s="456">
        <v>27</v>
      </c>
      <c r="D49" s="457">
        <v>32</v>
      </c>
    </row>
    <row r="50" spans="1:4" ht="16.5" thickBot="1">
      <c r="A50" s="458" t="s">
        <v>133</v>
      </c>
      <c r="B50" s="459">
        <v>16</v>
      </c>
      <c r="C50" s="459">
        <v>23</v>
      </c>
      <c r="D50" s="460">
        <v>27</v>
      </c>
    </row>
    <row r="51" spans="1:4" ht="16.5" thickBot="1">
      <c r="A51" s="455" t="s">
        <v>205</v>
      </c>
      <c r="B51" s="456">
        <v>16</v>
      </c>
      <c r="C51" s="456">
        <v>23</v>
      </c>
      <c r="D51" s="457">
        <v>27</v>
      </c>
    </row>
    <row r="52" spans="1:23" ht="16.5" thickBot="1">
      <c r="A52" s="458" t="s">
        <v>206</v>
      </c>
      <c r="B52" s="459">
        <v>13</v>
      </c>
      <c r="C52" s="459">
        <v>27</v>
      </c>
      <c r="D52" s="460">
        <v>36</v>
      </c>
      <c r="F52" s="420" t="s">
        <v>75</v>
      </c>
      <c r="G52" s="420" t="s">
        <v>436</v>
      </c>
      <c r="H52" s="420" t="s">
        <v>74</v>
      </c>
      <c r="I52" s="420" t="s">
        <v>443</v>
      </c>
      <c r="J52" s="421" t="s">
        <v>73</v>
      </c>
      <c r="K52" s="421" t="s">
        <v>98</v>
      </c>
      <c r="L52" s="424" t="s">
        <v>99</v>
      </c>
      <c r="M52" s="421" t="s">
        <v>80</v>
      </c>
      <c r="N52" s="421" t="s">
        <v>76</v>
      </c>
      <c r="O52" s="422" t="s">
        <v>85</v>
      </c>
      <c r="P52" s="422" t="s">
        <v>108</v>
      </c>
      <c r="Q52" s="422" t="s">
        <v>86</v>
      </c>
      <c r="R52" s="422" t="s">
        <v>97</v>
      </c>
      <c r="S52" s="422" t="s">
        <v>78</v>
      </c>
      <c r="T52" s="422" t="s">
        <v>79</v>
      </c>
      <c r="U52" s="422" t="s">
        <v>77</v>
      </c>
      <c r="V52" s="423" t="s">
        <v>82</v>
      </c>
      <c r="W52" s="423" t="s">
        <v>444</v>
      </c>
    </row>
    <row r="53" spans="1:4" ht="16.5" thickBot="1">
      <c r="A53" s="466" t="s">
        <v>207</v>
      </c>
      <c r="B53" s="467" t="s">
        <v>209</v>
      </c>
      <c r="C53" s="467" t="s">
        <v>210</v>
      </c>
      <c r="D53" s="468" t="s">
        <v>211</v>
      </c>
    </row>
    <row r="54" ht="15.75" thickTop="1"/>
  </sheetData>
  <mergeCells count="12">
    <mergeCell ref="A3:D3"/>
    <mergeCell ref="A4:D4"/>
    <mergeCell ref="A11:D11"/>
    <mergeCell ref="A26:D26"/>
    <mergeCell ref="A27:D27"/>
    <mergeCell ref="A12:D12"/>
    <mergeCell ref="A18:D18"/>
    <mergeCell ref="A19:D19"/>
    <mergeCell ref="A45:D45"/>
    <mergeCell ref="A34:D34"/>
    <mergeCell ref="A35:D35"/>
    <mergeCell ref="A44:D44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47">
      <selection activeCell="A93" sqref="A93"/>
    </sheetView>
  </sheetViews>
  <sheetFormatPr defaultColWidth="9.140625" defaultRowHeight="15"/>
  <cols>
    <col min="1" max="1" width="19.57421875" style="1" bestFit="1" customWidth="1"/>
    <col min="2" max="2" width="2.28125" style="3" bestFit="1" customWidth="1"/>
    <col min="3" max="3" width="14.00390625" style="71" bestFit="1" customWidth="1"/>
    <col min="4" max="4" width="4.8515625" style="4" bestFit="1" customWidth="1"/>
    <col min="5" max="5" width="6.28125" style="6" bestFit="1" customWidth="1"/>
    <col min="6" max="6" width="16.140625" style="3" bestFit="1" customWidth="1"/>
    <col min="7" max="7" width="13.140625" style="3" bestFit="1" customWidth="1"/>
    <col min="8" max="8" width="7.8515625" style="3" bestFit="1" customWidth="1"/>
    <col min="9" max="16384" width="9.140625" style="1" customWidth="1"/>
  </cols>
  <sheetData>
    <row r="1" spans="1:8" ht="12" thickBot="1">
      <c r="A1" s="19" t="s">
        <v>470</v>
      </c>
      <c r="B1" s="21" t="s">
        <v>493</v>
      </c>
      <c r="C1" s="68" t="s">
        <v>429</v>
      </c>
      <c r="D1" s="64" t="s">
        <v>514</v>
      </c>
      <c r="E1" s="20" t="s">
        <v>430</v>
      </c>
      <c r="F1" s="21" t="s">
        <v>433</v>
      </c>
      <c r="G1" s="21" t="s">
        <v>431</v>
      </c>
      <c r="H1" s="22" t="s">
        <v>501</v>
      </c>
    </row>
    <row r="2" spans="1:8" s="8" customFormat="1" ht="12">
      <c r="A2" s="9" t="s">
        <v>472</v>
      </c>
      <c r="B2" s="10"/>
      <c r="C2" s="69"/>
      <c r="D2" s="65"/>
      <c r="E2" s="67"/>
      <c r="F2" s="10"/>
      <c r="G2" s="10"/>
      <c r="H2" s="11"/>
    </row>
    <row r="3" spans="1:8" ht="11.25">
      <c r="A3" s="7" t="s">
        <v>437</v>
      </c>
      <c r="B3" s="12">
        <f>COUNTIF('Training Log Cindy'!$B$2:$B$700,A3)</f>
        <v>4</v>
      </c>
      <c r="C3" s="70">
        <v>40084</v>
      </c>
      <c r="D3" s="66"/>
      <c r="E3" s="63">
        <v>0.8819444444444445</v>
      </c>
      <c r="F3" s="12"/>
      <c r="G3" s="12">
        <v>100</v>
      </c>
      <c r="H3" s="13"/>
    </row>
    <row r="4" spans="1:8" ht="11.25">
      <c r="A4" s="7" t="s">
        <v>454</v>
      </c>
      <c r="B4" s="12">
        <f>COUNTIF('Training Log Cindy'!$B$2:$B$700,A4)</f>
        <v>1</v>
      </c>
      <c r="C4" s="70">
        <v>39791</v>
      </c>
      <c r="D4" s="66"/>
      <c r="E4" s="63" t="s">
        <v>1003</v>
      </c>
      <c r="F4" s="12">
        <v>3</v>
      </c>
      <c r="G4" s="12"/>
      <c r="H4" s="13"/>
    </row>
    <row r="5" spans="1:8" ht="11.25">
      <c r="A5" s="7" t="s">
        <v>460</v>
      </c>
      <c r="B5" s="12">
        <f>COUNTIF('Training Log Cindy'!$B$2:$B$700,A5)</f>
        <v>1</v>
      </c>
      <c r="C5" s="70"/>
      <c r="D5" s="66"/>
      <c r="E5" s="63"/>
      <c r="F5" s="12"/>
      <c r="G5" s="12"/>
      <c r="H5" s="13"/>
    </row>
    <row r="6" spans="1:8" ht="11.25">
      <c r="A6" s="7" t="s">
        <v>435</v>
      </c>
      <c r="B6" s="12">
        <f>COUNTIF('Training Log Cindy'!$B$2:$B$700,A6)</f>
        <v>4</v>
      </c>
      <c r="C6" s="70">
        <v>39874</v>
      </c>
      <c r="D6" s="66"/>
      <c r="E6" s="63" t="s">
        <v>1332</v>
      </c>
      <c r="F6" s="12"/>
      <c r="G6" s="12"/>
      <c r="H6" s="13"/>
    </row>
    <row r="7" spans="1:8" ht="11.25">
      <c r="A7" s="7" t="s">
        <v>442</v>
      </c>
      <c r="B7" s="12">
        <f>COUNTIF('Training Log Cindy'!$B$2:$B$700,A7)</f>
        <v>0</v>
      </c>
      <c r="C7" s="70"/>
      <c r="D7" s="66"/>
      <c r="E7" s="63"/>
      <c r="F7" s="12"/>
      <c r="G7" s="12"/>
      <c r="H7" s="13"/>
    </row>
    <row r="8" spans="1:8" ht="11.25">
      <c r="A8" s="7" t="s">
        <v>511</v>
      </c>
      <c r="B8" s="12">
        <f>COUNTIF('Training Log Cindy'!$B$2:$B$700,A8)</f>
        <v>3</v>
      </c>
      <c r="C8" s="70" t="s">
        <v>552</v>
      </c>
      <c r="D8" s="66"/>
      <c r="E8" s="63" t="s">
        <v>513</v>
      </c>
      <c r="F8" s="12"/>
      <c r="G8" s="12"/>
      <c r="H8" s="13">
        <v>35</v>
      </c>
    </row>
    <row r="9" spans="1:8" ht="11.25">
      <c r="A9" s="7" t="s">
        <v>502</v>
      </c>
      <c r="B9" s="12">
        <f>COUNTIF('Training Log Cindy'!$B$2:$B$700,A9)</f>
        <v>1</v>
      </c>
      <c r="C9" s="70">
        <v>39705</v>
      </c>
      <c r="D9" s="66">
        <v>14</v>
      </c>
      <c r="E9" s="63"/>
      <c r="F9" s="12"/>
      <c r="G9" s="12"/>
      <c r="H9" s="13">
        <v>85</v>
      </c>
    </row>
    <row r="10" spans="1:8" ht="11.25">
      <c r="A10" s="7" t="s">
        <v>443</v>
      </c>
      <c r="B10" s="12">
        <f>COUNTIF('Training Log Cindy'!$B$2:$B$700,A10)</f>
        <v>6</v>
      </c>
      <c r="C10" s="70">
        <v>39973</v>
      </c>
      <c r="D10" s="66"/>
      <c r="E10" s="63"/>
      <c r="F10" s="12">
        <v>12</v>
      </c>
      <c r="G10" s="12" t="s">
        <v>1814</v>
      </c>
      <c r="H10" s="13"/>
    </row>
    <row r="11" spans="1:8" ht="11.25">
      <c r="A11" s="7" t="s">
        <v>497</v>
      </c>
      <c r="B11" s="12">
        <f>COUNTIF('Training Log Cindy'!$B$2:$B$700,A11)</f>
        <v>9</v>
      </c>
      <c r="C11" s="70">
        <v>40101</v>
      </c>
      <c r="D11" s="66">
        <v>555</v>
      </c>
      <c r="E11" s="63"/>
      <c r="F11" s="12"/>
      <c r="G11" s="12"/>
      <c r="H11" s="13" t="s">
        <v>1493</v>
      </c>
    </row>
    <row r="12" spans="1:8" ht="11.25">
      <c r="A12" s="7" t="s">
        <v>458</v>
      </c>
      <c r="B12" s="12">
        <f>COUNTIF('Training Log Cindy'!$B$2:$B$700,A12)</f>
        <v>1</v>
      </c>
      <c r="C12" s="70" t="s">
        <v>553</v>
      </c>
      <c r="D12" s="66"/>
      <c r="E12" s="63" t="s">
        <v>518</v>
      </c>
      <c r="F12" s="12"/>
      <c r="G12" s="12"/>
      <c r="H12" s="13">
        <v>150</v>
      </c>
    </row>
    <row r="13" spans="1:8" ht="11.25">
      <c r="A13" s="7" t="s">
        <v>1579</v>
      </c>
      <c r="B13" s="12">
        <f>COUNTIF('Training Log Cindy'!$B$2:$B$700,A13)</f>
        <v>1</v>
      </c>
      <c r="C13" s="70">
        <v>39919</v>
      </c>
      <c r="D13" s="66"/>
      <c r="E13" s="63"/>
      <c r="F13" s="12" t="s">
        <v>1581</v>
      </c>
      <c r="G13" s="12" t="s">
        <v>1580</v>
      </c>
      <c r="H13" s="13">
        <v>65</v>
      </c>
    </row>
    <row r="14" spans="1:8" ht="11.25">
      <c r="A14" s="7" t="s">
        <v>444</v>
      </c>
      <c r="B14" s="12">
        <f>COUNTIF('Training Log Cindy'!$B$2:$B$700,A14)</f>
        <v>3</v>
      </c>
      <c r="C14" s="70">
        <v>39948</v>
      </c>
      <c r="D14" s="66"/>
      <c r="E14" s="63" t="s">
        <v>1764</v>
      </c>
      <c r="F14" s="12"/>
      <c r="G14" s="12"/>
      <c r="H14" s="13">
        <v>135</v>
      </c>
    </row>
    <row r="15" spans="1:8" ht="11.25">
      <c r="A15" s="7" t="s">
        <v>1563</v>
      </c>
      <c r="B15" s="12">
        <f>COUNTIF('Training Log Cindy'!$B$2:$B$700,A15)</f>
        <v>2</v>
      </c>
      <c r="C15" s="70">
        <v>40017</v>
      </c>
      <c r="D15" s="66"/>
      <c r="E15" s="63" t="s">
        <v>1446</v>
      </c>
      <c r="F15" s="12">
        <v>5</v>
      </c>
      <c r="G15" s="407" t="s">
        <v>1565</v>
      </c>
      <c r="H15" s="13">
        <v>75</v>
      </c>
    </row>
    <row r="16" spans="1:8" ht="11.25">
      <c r="A16" s="7" t="s">
        <v>445</v>
      </c>
      <c r="B16" s="12">
        <f>COUNTIF('Training Log Cindy'!$B$2:$B$700,A16)</f>
        <v>4</v>
      </c>
      <c r="C16" s="70">
        <v>39934</v>
      </c>
      <c r="D16" s="66"/>
      <c r="E16" s="70" t="s">
        <v>1630</v>
      </c>
      <c r="F16" s="12">
        <v>3</v>
      </c>
      <c r="G16" s="12" t="s">
        <v>522</v>
      </c>
      <c r="H16" s="13">
        <v>75</v>
      </c>
    </row>
    <row r="17" spans="1:8" ht="11.25">
      <c r="A17" s="7" t="s">
        <v>810</v>
      </c>
      <c r="B17" s="12">
        <f>COUNTIF('Training Log Cindy'!$B$2:$B$700,A17)</f>
        <v>2</v>
      </c>
      <c r="C17" s="70">
        <v>39730</v>
      </c>
      <c r="D17" s="66"/>
      <c r="E17" s="63" t="s">
        <v>832</v>
      </c>
      <c r="F17" s="12">
        <v>5</v>
      </c>
      <c r="G17" s="12">
        <v>25</v>
      </c>
      <c r="H17" s="13" t="s">
        <v>831</v>
      </c>
    </row>
    <row r="18" spans="1:8" ht="11.25">
      <c r="A18" s="7" t="s">
        <v>455</v>
      </c>
      <c r="B18" s="12">
        <f>COUNTIF('Training Log Cindy'!$B$2:$B$700,A18)</f>
        <v>1</v>
      </c>
      <c r="C18" s="70">
        <v>39806</v>
      </c>
      <c r="D18" s="66"/>
      <c r="E18" s="63" t="s">
        <v>1030</v>
      </c>
      <c r="F18" s="275">
        <v>3</v>
      </c>
      <c r="G18" s="277" t="s">
        <v>1033</v>
      </c>
      <c r="H18" s="276">
        <v>35</v>
      </c>
    </row>
    <row r="19" spans="1:8" ht="11.25">
      <c r="A19" s="7" t="s">
        <v>494</v>
      </c>
      <c r="B19" s="12">
        <f>COUNTIF('Training Log Cindy'!$B$2:$B$700,A19)</f>
        <v>11</v>
      </c>
      <c r="C19" s="70">
        <v>40029</v>
      </c>
      <c r="D19" s="66">
        <v>295</v>
      </c>
      <c r="E19" s="63"/>
      <c r="F19" s="12"/>
      <c r="G19" s="12"/>
      <c r="H19" s="13" t="s">
        <v>1449</v>
      </c>
    </row>
    <row r="20" spans="1:8" ht="11.25">
      <c r="A20" s="7" t="s">
        <v>495</v>
      </c>
      <c r="B20" s="12">
        <f>COUNTIF('Training Log Cindy'!$B$2:$B$700,A20)</f>
        <v>6</v>
      </c>
      <c r="C20" s="70">
        <v>40014</v>
      </c>
      <c r="D20" s="66"/>
      <c r="E20" s="63" t="s">
        <v>332</v>
      </c>
      <c r="F20" s="12"/>
      <c r="G20" s="12">
        <v>35</v>
      </c>
      <c r="H20" s="13" t="s">
        <v>1338</v>
      </c>
    </row>
    <row r="21" spans="1:8" ht="11.25">
      <c r="A21" s="7" t="s">
        <v>446</v>
      </c>
      <c r="B21" s="12">
        <f>COUNTIF('Training Log Cindy'!$B$2:$B$700,A21)</f>
        <v>7</v>
      </c>
      <c r="C21" s="70">
        <v>40097</v>
      </c>
      <c r="D21" s="66"/>
      <c r="E21" s="63" t="s">
        <v>349</v>
      </c>
      <c r="F21" s="12">
        <v>3</v>
      </c>
      <c r="G21" s="12" t="s">
        <v>522</v>
      </c>
      <c r="H21" s="13">
        <v>65</v>
      </c>
    </row>
    <row r="22" spans="1:8" ht="11.25">
      <c r="A22" s="7" t="s">
        <v>447</v>
      </c>
      <c r="B22" s="12">
        <f>COUNTIF('Training Log Cindy'!$B$2:$B$700,A22)</f>
        <v>2</v>
      </c>
      <c r="C22" s="70">
        <v>39941</v>
      </c>
      <c r="D22" s="66"/>
      <c r="E22" s="63" t="s">
        <v>1646</v>
      </c>
      <c r="F22" s="12"/>
      <c r="G22" s="12">
        <v>30</v>
      </c>
      <c r="H22" s="13">
        <v>65</v>
      </c>
    </row>
    <row r="23" spans="1:8" ht="11.25">
      <c r="A23" s="7" t="s">
        <v>500</v>
      </c>
      <c r="B23" s="12">
        <f>COUNTIF('Training Log Cindy'!$B$2:$B$700,A23)</f>
        <v>0</v>
      </c>
      <c r="C23" s="70"/>
      <c r="D23" s="66"/>
      <c r="E23" s="63"/>
      <c r="F23" s="12"/>
      <c r="G23" s="12"/>
      <c r="H23" s="13"/>
    </row>
    <row r="24" spans="1:8" ht="11.25">
      <c r="A24" s="7" t="s">
        <v>448</v>
      </c>
      <c r="B24" s="12">
        <f>COUNTIF('Training Log Cindy'!$B$2:$B$700,A24)</f>
        <v>8</v>
      </c>
      <c r="C24" s="70">
        <v>39918</v>
      </c>
      <c r="D24" s="66"/>
      <c r="E24" s="63" t="s">
        <v>1567</v>
      </c>
      <c r="F24" s="12"/>
      <c r="G24" s="12" t="s">
        <v>940</v>
      </c>
      <c r="H24" s="13">
        <v>35</v>
      </c>
    </row>
    <row r="25" spans="1:8" ht="11.25">
      <c r="A25" s="7" t="s">
        <v>449</v>
      </c>
      <c r="B25" s="12">
        <f>COUNTIF('Training Log Cindy'!$B$2:$B$700,A25)</f>
        <v>1</v>
      </c>
      <c r="C25" s="70">
        <v>39714</v>
      </c>
      <c r="D25" s="66"/>
      <c r="E25" s="63" t="s">
        <v>746</v>
      </c>
      <c r="F25" s="12"/>
      <c r="G25" s="12">
        <v>30</v>
      </c>
      <c r="H25" s="13">
        <v>45</v>
      </c>
    </row>
    <row r="26" spans="1:8" ht="11.25">
      <c r="A26" s="7" t="s">
        <v>450</v>
      </c>
      <c r="B26" s="12">
        <f>COUNTIF('Training Log Cindy'!$B$2:$B$700,A26)</f>
        <v>0</v>
      </c>
      <c r="C26" s="70"/>
      <c r="D26" s="66"/>
      <c r="E26" s="63"/>
      <c r="F26" s="12"/>
      <c r="G26" s="12"/>
      <c r="H26" s="13"/>
    </row>
    <row r="27" spans="1:8" ht="11.25">
      <c r="A27" s="7" t="s">
        <v>489</v>
      </c>
      <c r="B27" s="12">
        <f>COUNTIF('Training Log Cindy'!$B$2:$B$700,A27)</f>
        <v>1</v>
      </c>
      <c r="C27" s="70">
        <v>39765</v>
      </c>
      <c r="D27" s="66"/>
      <c r="E27" s="63" t="s">
        <v>928</v>
      </c>
      <c r="F27" s="12"/>
      <c r="G27" s="12"/>
      <c r="H27" s="13" t="s">
        <v>932</v>
      </c>
    </row>
    <row r="28" spans="1:8" ht="11.25">
      <c r="A28" s="7" t="s">
        <v>459</v>
      </c>
      <c r="B28" s="12">
        <f>COUNTIF('Training Log Cindy'!$B$2:$B$700,A28)</f>
        <v>1</v>
      </c>
      <c r="C28" s="70">
        <v>39865</v>
      </c>
      <c r="D28" s="66"/>
      <c r="E28" s="63" t="s">
        <v>1318</v>
      </c>
      <c r="F28" s="12">
        <v>3</v>
      </c>
      <c r="G28" s="12" t="s">
        <v>522</v>
      </c>
      <c r="H28" s="13">
        <v>15</v>
      </c>
    </row>
    <row r="29" spans="1:8" ht="11.25">
      <c r="A29" s="7" t="s">
        <v>457</v>
      </c>
      <c r="B29" s="12">
        <f>COUNTIF('Training Log Cindy'!$B$2:$B$700,A29)</f>
        <v>1</v>
      </c>
      <c r="C29" s="70">
        <v>39887</v>
      </c>
      <c r="D29" s="66"/>
      <c r="E29" s="63" t="s">
        <v>1400</v>
      </c>
      <c r="F29" s="12"/>
      <c r="G29" s="12"/>
      <c r="H29" s="13">
        <v>86</v>
      </c>
    </row>
    <row r="30" spans="1:8" ht="11.25">
      <c r="A30" s="7" t="s">
        <v>451</v>
      </c>
      <c r="B30" s="12">
        <f>COUNTIF('Training Log Cindy'!$B$2:$B$700,A30)</f>
        <v>2</v>
      </c>
      <c r="C30" s="70">
        <v>40048</v>
      </c>
      <c r="D30" s="66"/>
      <c r="E30" s="63" t="s">
        <v>374</v>
      </c>
      <c r="F30" s="12"/>
      <c r="G30" s="12">
        <v>150</v>
      </c>
      <c r="H30" s="13">
        <v>12</v>
      </c>
    </row>
    <row r="31" spans="1:8" ht="11.25">
      <c r="A31" s="7" t="s">
        <v>440</v>
      </c>
      <c r="B31" s="12">
        <f>COUNTIF('Training Log Cindy'!$B$2:$B$700,A31)</f>
        <v>3</v>
      </c>
      <c r="C31" s="70">
        <v>39845</v>
      </c>
      <c r="E31" s="66" t="s">
        <v>1169</v>
      </c>
      <c r="F31" s="12">
        <v>3</v>
      </c>
      <c r="G31" s="12">
        <v>30</v>
      </c>
      <c r="H31" s="13">
        <v>16</v>
      </c>
    </row>
    <row r="32" spans="1:8" ht="11.25">
      <c r="A32" s="7" t="s">
        <v>436</v>
      </c>
      <c r="B32" s="12">
        <f>COUNTIF('Training Log Cindy'!$B$2:$B$700,A32)</f>
        <v>2</v>
      </c>
      <c r="C32" s="70">
        <v>40041</v>
      </c>
      <c r="D32" s="66"/>
      <c r="E32" s="63">
        <v>0.5277777777777778</v>
      </c>
      <c r="F32" s="12">
        <v>5</v>
      </c>
      <c r="G32" s="12" t="s">
        <v>555</v>
      </c>
      <c r="H32" s="13" t="s">
        <v>395</v>
      </c>
    </row>
    <row r="33" spans="1:8" ht="11.25">
      <c r="A33" s="7" t="s">
        <v>456</v>
      </c>
      <c r="B33" s="12">
        <f>COUNTIF('Training Log Cindy'!$B$2:$B$700,A33)</f>
        <v>4</v>
      </c>
      <c r="C33" s="70">
        <v>39894</v>
      </c>
      <c r="D33" s="66"/>
      <c r="E33" s="63"/>
      <c r="F33" s="12">
        <v>5</v>
      </c>
      <c r="G33" s="12" t="s">
        <v>1426</v>
      </c>
      <c r="H33" s="13">
        <v>95</v>
      </c>
    </row>
    <row r="34" spans="1:8" ht="11.25">
      <c r="A34" s="7" t="s">
        <v>452</v>
      </c>
      <c r="B34" s="12">
        <f>COUNTIF('Training Log Cindy'!$B$2:$B$700,A34)</f>
        <v>0</v>
      </c>
      <c r="C34" s="70"/>
      <c r="D34" s="66"/>
      <c r="E34" s="63"/>
      <c r="F34" s="12"/>
      <c r="G34" s="12"/>
      <c r="H34" s="13"/>
    </row>
    <row r="35" spans="1:8" ht="11.25">
      <c r="A35" s="7" t="s">
        <v>434</v>
      </c>
      <c r="B35" s="12">
        <f>COUNTIF('Training Log Cindy'!$B$2:$B$700,A35)</f>
        <v>5</v>
      </c>
      <c r="C35" s="70">
        <v>39755</v>
      </c>
      <c r="D35" s="66"/>
      <c r="E35" s="63" t="s">
        <v>897</v>
      </c>
      <c r="F35" s="12">
        <v>3</v>
      </c>
      <c r="G35" s="12" t="s">
        <v>561</v>
      </c>
      <c r="H35" s="13"/>
    </row>
    <row r="36" spans="1:8" ht="11.25">
      <c r="A36" s="7" t="s">
        <v>1118</v>
      </c>
      <c r="B36" s="12">
        <f>COUNTIF('Training Log Cindy'!$B$2:$B$700,A36)</f>
        <v>1</v>
      </c>
      <c r="C36" s="70">
        <v>39833</v>
      </c>
      <c r="E36" s="66" t="s">
        <v>814</v>
      </c>
      <c r="F36" s="12">
        <v>5</v>
      </c>
      <c r="G36" s="12" t="s">
        <v>1117</v>
      </c>
      <c r="H36" s="13">
        <v>105</v>
      </c>
    </row>
    <row r="37" spans="1:8" ht="11.25">
      <c r="A37" s="7" t="s">
        <v>466</v>
      </c>
      <c r="B37" s="12">
        <f>COUNTIF('Training Log Cindy'!$B$2:$B$700,A37)</f>
        <v>4</v>
      </c>
      <c r="C37" s="70">
        <v>39889</v>
      </c>
      <c r="D37" s="66"/>
      <c r="E37" s="63" t="s">
        <v>1397</v>
      </c>
      <c r="G37" s="12" t="s">
        <v>1053</v>
      </c>
      <c r="H37" s="13"/>
    </row>
    <row r="38" spans="1:8" ht="11.25">
      <c r="A38" s="7" t="s">
        <v>453</v>
      </c>
      <c r="B38" s="12">
        <f>COUNTIF('Training Log Cindy'!$B$2:$B$700,A38)</f>
        <v>1</v>
      </c>
      <c r="C38" s="70"/>
      <c r="D38" s="66"/>
      <c r="E38" s="63"/>
      <c r="F38" s="12"/>
      <c r="G38" s="12"/>
      <c r="H38" s="13"/>
    </row>
    <row r="39" spans="1:8" ht="11.25">
      <c r="A39" s="7" t="s">
        <v>496</v>
      </c>
      <c r="B39" s="12">
        <f>COUNTIF('Training Log Cindy'!$B$2:$B$700,A39)</f>
        <v>3</v>
      </c>
      <c r="C39" s="70">
        <v>39793</v>
      </c>
      <c r="D39" s="66"/>
      <c r="E39" s="63" t="s">
        <v>992</v>
      </c>
      <c r="F39" s="12">
        <v>3</v>
      </c>
      <c r="G39" s="12" t="s">
        <v>1004</v>
      </c>
      <c r="H39" s="13">
        <v>65</v>
      </c>
    </row>
    <row r="40" spans="1:8" ht="11.25">
      <c r="A40" s="7" t="s">
        <v>490</v>
      </c>
      <c r="B40" s="12">
        <f>COUNTIF('Training Log Cindy'!$B$2:$B$700,A40)</f>
        <v>4</v>
      </c>
      <c r="C40" s="70">
        <v>40003</v>
      </c>
      <c r="D40" s="66"/>
      <c r="E40" s="63" t="s">
        <v>1290</v>
      </c>
      <c r="F40" s="12">
        <v>8</v>
      </c>
      <c r="G40" s="12"/>
      <c r="H40" s="13">
        <v>55</v>
      </c>
    </row>
    <row r="41" spans="1:8" ht="11.25">
      <c r="A41" s="7" t="s">
        <v>432</v>
      </c>
      <c r="B41" s="12">
        <f>COUNTIF('Training Log Cindy'!$B$2:$B$700,A41)</f>
        <v>2</v>
      </c>
      <c r="C41" s="70">
        <v>39715</v>
      </c>
      <c r="D41" s="66"/>
      <c r="E41" s="63"/>
      <c r="F41" s="12" t="s">
        <v>770</v>
      </c>
      <c r="G41" s="12"/>
      <c r="H41" s="13"/>
    </row>
    <row r="42" spans="1:8" s="8" customFormat="1" ht="11.25">
      <c r="A42" s="7" t="s">
        <v>490</v>
      </c>
      <c r="B42" s="12">
        <f>COUNTIF('Training Log Cindy'!$B$2:$B$700,A42)</f>
        <v>4</v>
      </c>
      <c r="C42" s="70">
        <v>39780</v>
      </c>
      <c r="D42" s="66"/>
      <c r="E42" s="63"/>
      <c r="F42" s="12">
        <v>9</v>
      </c>
      <c r="G42" s="12"/>
      <c r="H42" s="13"/>
    </row>
    <row r="43" spans="1:8" ht="11.25">
      <c r="A43" s="7" t="s">
        <v>576</v>
      </c>
      <c r="B43" s="12">
        <f>COUNTIF('Training Log Cindy'!$B$2:$B$700,A43)</f>
        <v>1</v>
      </c>
      <c r="C43" s="70" t="s">
        <v>577</v>
      </c>
      <c r="D43" s="66">
        <v>97</v>
      </c>
      <c r="E43" s="63"/>
      <c r="F43" s="12">
        <v>5</v>
      </c>
      <c r="G43" s="12"/>
      <c r="H43" s="13"/>
    </row>
    <row r="44" spans="1:8" ht="11.25">
      <c r="A44" s="7" t="s">
        <v>462</v>
      </c>
      <c r="B44" s="12">
        <f>COUNTIF('Training Log Cindy'!$B$2:$B$700,A44)</f>
        <v>1</v>
      </c>
      <c r="C44" s="70">
        <v>40001</v>
      </c>
      <c r="D44" s="66"/>
      <c r="E44" s="63" t="s">
        <v>124</v>
      </c>
      <c r="F44" s="12">
        <v>50</v>
      </c>
      <c r="G44" s="12"/>
      <c r="H44" s="13">
        <v>45</v>
      </c>
    </row>
    <row r="45" spans="1:8" ht="12" thickBot="1">
      <c r="A45" s="7" t="s">
        <v>491</v>
      </c>
      <c r="B45" s="12">
        <f>COUNTIF('Training Log Cindy'!$B$2:$B$700,A45)</f>
        <v>0</v>
      </c>
      <c r="C45" s="70"/>
      <c r="D45" s="66"/>
      <c r="E45" s="63"/>
      <c r="F45" s="12"/>
      <c r="G45" s="12"/>
      <c r="H45" s="13"/>
    </row>
    <row r="46" spans="1:8" ht="12">
      <c r="A46" s="9" t="s">
        <v>471</v>
      </c>
      <c r="B46" s="10"/>
      <c r="C46" s="69"/>
      <c r="D46" s="65"/>
      <c r="E46" s="67"/>
      <c r="F46" s="10"/>
      <c r="G46" s="10"/>
      <c r="H46" s="11"/>
    </row>
    <row r="47" spans="1:8" ht="11.25">
      <c r="A47" s="7" t="s">
        <v>469</v>
      </c>
      <c r="B47" s="12">
        <f>COUNTIF('Training Log Cindy'!$B$2:$B$700,A47)</f>
        <v>0</v>
      </c>
      <c r="C47" s="70"/>
      <c r="D47" s="66"/>
      <c r="E47" s="63"/>
      <c r="F47" s="12"/>
      <c r="G47" s="12"/>
      <c r="H47" s="13"/>
    </row>
    <row r="48" spans="1:8" ht="11.25">
      <c r="A48" s="7" t="s">
        <v>468</v>
      </c>
      <c r="B48" s="12">
        <f>COUNTIF('Training Log Cindy'!$B$2:$B$700,A48)</f>
        <v>0</v>
      </c>
      <c r="C48" s="70"/>
      <c r="D48" s="66"/>
      <c r="E48" s="63"/>
      <c r="F48" s="12"/>
      <c r="G48" s="12"/>
      <c r="H48" s="13"/>
    </row>
    <row r="49" spans="1:8" s="8" customFormat="1" ht="11.25">
      <c r="A49" s="7" t="s">
        <v>498</v>
      </c>
      <c r="B49" s="12">
        <f>COUNTIF('Training Log Cindy'!$B$2:$B$700,A49)</f>
        <v>0</v>
      </c>
      <c r="C49" s="70"/>
      <c r="D49" s="66"/>
      <c r="E49" s="63"/>
      <c r="F49" s="12"/>
      <c r="G49" s="12"/>
      <c r="H49" s="13"/>
    </row>
    <row r="50" spans="1:8" ht="11.25">
      <c r="A50" s="7" t="s">
        <v>604</v>
      </c>
      <c r="B50" s="12">
        <f>COUNTIF('Training Log Cindy'!$B$2:$B$700,A50)</f>
        <v>2</v>
      </c>
      <c r="C50" s="70" t="s">
        <v>870</v>
      </c>
      <c r="D50" s="66"/>
      <c r="E50" s="63"/>
      <c r="F50" s="12"/>
      <c r="G50" s="12"/>
      <c r="H50" s="13"/>
    </row>
    <row r="51" spans="1:8" ht="11.25">
      <c r="A51" s="7" t="s">
        <v>473</v>
      </c>
      <c r="B51" s="12">
        <f>COUNTIF('Training Log Cindy'!$B$2:$B$700,A51)</f>
        <v>0</v>
      </c>
      <c r="C51" s="70"/>
      <c r="D51" s="66"/>
      <c r="E51" s="63"/>
      <c r="F51" s="12"/>
      <c r="G51" s="12"/>
      <c r="H51" s="13"/>
    </row>
    <row r="52" spans="1:8" ht="12" thickBot="1">
      <c r="A52" s="7" t="s">
        <v>499</v>
      </c>
      <c r="B52" s="12">
        <f>COUNTIF('Training Log Cindy'!$B$2:$B$700,A52)</f>
        <v>0</v>
      </c>
      <c r="C52" s="70"/>
      <c r="D52" s="66"/>
      <c r="E52" s="63"/>
      <c r="F52" s="12"/>
      <c r="G52" s="12"/>
      <c r="H52" s="13"/>
    </row>
    <row r="53" spans="1:8" ht="12">
      <c r="A53" s="9" t="s">
        <v>492</v>
      </c>
      <c r="B53" s="10"/>
      <c r="C53" s="69"/>
      <c r="D53" s="65"/>
      <c r="E53" s="67"/>
      <c r="F53" s="10"/>
      <c r="G53" s="10"/>
      <c r="H53" s="11"/>
    </row>
    <row r="54" spans="1:8" ht="11.25">
      <c r="A54" s="7" t="s">
        <v>479</v>
      </c>
      <c r="B54" s="12">
        <f>COUNTIF('Training Log Cindy'!$B$2:$B$700,A54)</f>
        <v>0</v>
      </c>
      <c r="C54" s="70"/>
      <c r="D54" s="66"/>
      <c r="E54" s="63"/>
      <c r="F54" s="12"/>
      <c r="G54" s="12"/>
      <c r="H54" s="13"/>
    </row>
    <row r="55" spans="1:8" ht="11.25">
      <c r="A55" s="7" t="s">
        <v>510</v>
      </c>
      <c r="B55" s="12">
        <f>COUNTIF('Training Log Cindy'!$B$2:$B$700,A55)</f>
        <v>4</v>
      </c>
      <c r="C55" s="70">
        <v>39827</v>
      </c>
      <c r="D55" s="66"/>
      <c r="E55" s="63"/>
      <c r="F55" s="12">
        <v>5</v>
      </c>
      <c r="G55" s="12">
        <v>3</v>
      </c>
      <c r="H55" s="13">
        <v>175</v>
      </c>
    </row>
    <row r="56" spans="1:8" ht="11.25">
      <c r="A56" s="7" t="s">
        <v>509</v>
      </c>
      <c r="B56" s="12">
        <f>COUNTIF('Training Log Cindy'!$B$2:$B$700,A56)</f>
        <v>3</v>
      </c>
      <c r="C56" s="70">
        <v>39943</v>
      </c>
      <c r="D56" s="66"/>
      <c r="E56" s="63"/>
      <c r="F56" s="12">
        <v>5</v>
      </c>
      <c r="G56" s="12">
        <v>5</v>
      </c>
      <c r="H56" s="13">
        <v>165</v>
      </c>
    </row>
    <row r="57" spans="1:8" ht="11.25">
      <c r="A57" s="7" t="s">
        <v>476</v>
      </c>
      <c r="B57" s="12">
        <f>COUNTIF('Training Log Cindy'!$B$2:$B$700,A57)</f>
        <v>0</v>
      </c>
      <c r="C57" s="70">
        <v>39759</v>
      </c>
      <c r="D57" s="66"/>
      <c r="E57" s="63"/>
      <c r="F57" s="12">
        <v>5</v>
      </c>
      <c r="G57" s="12"/>
      <c r="H57" s="13">
        <v>80</v>
      </c>
    </row>
    <row r="58" spans="1:8" ht="11.25">
      <c r="A58" s="7" t="s">
        <v>463</v>
      </c>
      <c r="B58" s="12">
        <f>COUNTIF('Training Log Cindy'!$B$2:$B$700,A58)</f>
        <v>0</v>
      </c>
      <c r="C58" s="70"/>
      <c r="D58" s="66"/>
      <c r="E58" s="63"/>
      <c r="F58" s="12"/>
      <c r="G58" s="12"/>
      <c r="H58" s="13"/>
    </row>
    <row r="59" spans="1:8" ht="11.25">
      <c r="A59" s="7" t="s">
        <v>464</v>
      </c>
      <c r="B59" s="12">
        <f>COUNTIF('Training Log Cindy'!$B$2:$B$700,A59)</f>
        <v>1</v>
      </c>
      <c r="C59" s="70">
        <v>39761</v>
      </c>
      <c r="D59" s="66"/>
      <c r="E59" s="63"/>
      <c r="F59" s="12"/>
      <c r="G59" s="12">
        <v>7</v>
      </c>
      <c r="H59" s="13">
        <v>95</v>
      </c>
    </row>
    <row r="60" spans="1:8" ht="11.25">
      <c r="A60" s="7" t="s">
        <v>956</v>
      </c>
      <c r="B60" s="12">
        <f>COUNTIF('Training Log Cindy'!$B$2:$B$700,A60)</f>
        <v>1</v>
      </c>
      <c r="C60" s="70">
        <v>39876</v>
      </c>
      <c r="D60" s="66"/>
      <c r="E60" s="63"/>
      <c r="F60" s="12">
        <v>7</v>
      </c>
      <c r="G60" s="12">
        <v>1</v>
      </c>
      <c r="H60" s="13">
        <v>110</v>
      </c>
    </row>
    <row r="61" spans="1:8" ht="11.25">
      <c r="A61" s="7" t="s">
        <v>627</v>
      </c>
      <c r="B61" s="12">
        <f>COUNTIF('Training Log Cindy'!$B$2:$B$700,A61)</f>
        <v>1</v>
      </c>
      <c r="C61" s="70">
        <v>39703</v>
      </c>
      <c r="D61" s="66"/>
      <c r="E61" s="63"/>
      <c r="F61" s="12"/>
      <c r="G61" s="12"/>
      <c r="H61" s="13">
        <v>90</v>
      </c>
    </row>
    <row r="62" spans="1:8" ht="11.25">
      <c r="A62" s="7" t="s">
        <v>1294</v>
      </c>
      <c r="B62" s="12">
        <f>COUNTIF('Training Log Cindy'!$B$2:$B$700,A62)</f>
        <v>2</v>
      </c>
      <c r="C62" s="70">
        <v>40016</v>
      </c>
      <c r="D62" s="66"/>
      <c r="E62" s="63"/>
      <c r="F62" s="12">
        <v>7</v>
      </c>
      <c r="G62" s="12">
        <v>1</v>
      </c>
      <c r="H62" s="13">
        <v>255</v>
      </c>
    </row>
    <row r="63" spans="1:8" ht="11.25">
      <c r="A63" s="7" t="s">
        <v>521</v>
      </c>
      <c r="B63" s="12">
        <f>COUNTIF('Training Log Cindy'!$B$2:$B$700,A63)</f>
        <v>3</v>
      </c>
      <c r="C63" s="71">
        <v>39736</v>
      </c>
      <c r="D63" s="66"/>
      <c r="E63" s="63"/>
      <c r="F63" s="12">
        <v>5</v>
      </c>
      <c r="G63" s="12">
        <v>3</v>
      </c>
      <c r="H63" s="13">
        <v>205</v>
      </c>
    </row>
    <row r="64" spans="1:8" ht="11.25">
      <c r="A64" s="7" t="s">
        <v>465</v>
      </c>
      <c r="B64" s="12">
        <f>COUNTIF('Training Log Cindy'!$B$2:$B$700,A64)</f>
        <v>0</v>
      </c>
      <c r="C64" s="70"/>
      <c r="D64" s="66"/>
      <c r="E64" s="63"/>
      <c r="F64" s="12"/>
      <c r="G64" s="12"/>
      <c r="H64" s="13"/>
    </row>
    <row r="65" spans="1:8" ht="11.25">
      <c r="A65" s="7" t="s">
        <v>477</v>
      </c>
      <c r="B65" s="12">
        <f>COUNTIF('Training Log Cindy'!$B$2:$B$700,A65)</f>
        <v>0</v>
      </c>
      <c r="C65" s="70"/>
      <c r="D65" s="66"/>
      <c r="E65" s="63"/>
      <c r="F65" s="12"/>
      <c r="G65" s="12"/>
      <c r="H65" s="13"/>
    </row>
    <row r="66" spans="1:8" ht="11.25">
      <c r="A66" s="7" t="s">
        <v>478</v>
      </c>
      <c r="B66" s="12">
        <f>COUNTIF('Training Log Cindy'!$B$2:$B$700,A66)</f>
        <v>0</v>
      </c>
      <c r="C66" s="70"/>
      <c r="D66" s="66"/>
      <c r="E66" s="63"/>
      <c r="F66" s="12"/>
      <c r="G66" s="12"/>
      <c r="H66" s="13"/>
    </row>
    <row r="67" spans="1:8" ht="11.25">
      <c r="A67" s="7" t="s">
        <v>480</v>
      </c>
      <c r="B67" s="12">
        <f>COUNTIF('Training Log Cindy'!$B$2:$B$700,A67)</f>
        <v>5</v>
      </c>
      <c r="C67" s="70">
        <v>39908</v>
      </c>
      <c r="D67" s="66"/>
      <c r="E67" s="63"/>
      <c r="F67" s="12">
        <v>5</v>
      </c>
      <c r="G67" s="12">
        <v>3</v>
      </c>
      <c r="H67" s="13">
        <v>135</v>
      </c>
    </row>
    <row r="68" spans="1:8" ht="11.25">
      <c r="A68" s="7" t="s">
        <v>1060</v>
      </c>
      <c r="B68" s="12">
        <f>COUNTIF('Training Log Cindy'!$B$2:$B$700,A68)</f>
        <v>3</v>
      </c>
      <c r="C68" s="70">
        <v>40048</v>
      </c>
      <c r="D68" s="66"/>
      <c r="E68" s="63"/>
      <c r="F68" s="12">
        <v>7</v>
      </c>
      <c r="G68" s="12">
        <v>1</v>
      </c>
      <c r="H68" s="13">
        <v>105</v>
      </c>
    </row>
    <row r="69" spans="1:8" ht="11.25">
      <c r="A69" s="7" t="s">
        <v>486</v>
      </c>
      <c r="B69" s="12">
        <f>COUNTIF('Training Log Cindy'!$B$2:$B$700,A69)</f>
        <v>0</v>
      </c>
      <c r="C69" s="70"/>
      <c r="D69" s="66"/>
      <c r="E69" s="63"/>
      <c r="F69" s="12"/>
      <c r="G69" s="12"/>
      <c r="H69" s="13"/>
    </row>
    <row r="70" spans="1:8" ht="11.25">
      <c r="A70" s="7" t="s">
        <v>934</v>
      </c>
      <c r="B70" s="12">
        <f>COUNTIF('Training Log Cindy'!$B$2:$B$700,A70)</f>
        <v>0</v>
      </c>
      <c r="C70" s="70">
        <v>39766</v>
      </c>
      <c r="D70" s="66"/>
      <c r="E70" s="63" t="s">
        <v>936</v>
      </c>
      <c r="F70" s="12">
        <v>5</v>
      </c>
      <c r="G70" s="12">
        <v>15</v>
      </c>
      <c r="H70" s="13">
        <v>45</v>
      </c>
    </row>
    <row r="71" spans="1:8" ht="11.25">
      <c r="A71" s="7" t="s">
        <v>482</v>
      </c>
      <c r="B71" s="12">
        <f>COUNTIF('Training Log Cindy'!$B$2:$B$700,A71)</f>
        <v>0</v>
      </c>
      <c r="C71" s="70"/>
      <c r="D71" s="66"/>
      <c r="E71" s="63"/>
      <c r="F71" s="12"/>
      <c r="G71" s="12"/>
      <c r="H71" s="13"/>
    </row>
    <row r="72" spans="1:8" ht="11.25">
      <c r="A72" s="7" t="s">
        <v>487</v>
      </c>
      <c r="B72" s="12">
        <f>COUNTIF('Training Log Cindy'!$B$2:$B$700,A72)</f>
        <v>0</v>
      </c>
      <c r="C72" s="70"/>
      <c r="D72" s="66"/>
      <c r="E72" s="63"/>
      <c r="F72" s="12"/>
      <c r="G72" s="12"/>
      <c r="H72" s="13"/>
    </row>
    <row r="73" spans="1:8" ht="11.25">
      <c r="A73" s="7" t="s">
        <v>483</v>
      </c>
      <c r="B73" s="12">
        <f>COUNTIF('Training Log Cindy'!$B$2:$B$700,A73)</f>
        <v>2</v>
      </c>
      <c r="C73" s="70">
        <v>39717</v>
      </c>
      <c r="D73" s="66"/>
      <c r="E73" s="63" t="s">
        <v>608</v>
      </c>
      <c r="F73" s="12"/>
      <c r="G73" s="12"/>
      <c r="H73" s="13" t="s">
        <v>743</v>
      </c>
    </row>
    <row r="74" spans="1:8" ht="11.25">
      <c r="A74" s="7" t="s">
        <v>474</v>
      </c>
      <c r="B74" s="12">
        <f>COUNTIF('Training Log Cindy'!$B$2:$B$700,A74)</f>
        <v>0</v>
      </c>
      <c r="C74" s="70">
        <v>39967</v>
      </c>
      <c r="D74" s="66"/>
      <c r="E74" s="63"/>
      <c r="F74" s="12">
        <v>5</v>
      </c>
      <c r="G74" s="12">
        <v>5</v>
      </c>
      <c r="H74" s="13">
        <v>65</v>
      </c>
    </row>
    <row r="75" spans="1:8" ht="11.25">
      <c r="A75" s="7" t="s">
        <v>467</v>
      </c>
      <c r="B75" s="12">
        <f>COUNTIF('Training Log Cindy'!$B$2:$B$700,A75)</f>
        <v>0</v>
      </c>
      <c r="C75" s="70"/>
      <c r="D75" s="66"/>
      <c r="E75" s="63"/>
      <c r="F75" s="12"/>
      <c r="G75" s="12"/>
      <c r="H75" s="13"/>
    </row>
    <row r="76" spans="1:8" ht="11.25">
      <c r="A76" s="7" t="s">
        <v>484</v>
      </c>
      <c r="B76" s="12">
        <f>COUNTIF('Training Log Cindy'!$B$2:$B$700,A76)</f>
        <v>1</v>
      </c>
      <c r="C76" s="70">
        <v>39945</v>
      </c>
      <c r="D76" s="66"/>
      <c r="E76" s="63"/>
      <c r="F76" s="12">
        <v>7</v>
      </c>
      <c r="G76" s="12">
        <v>1</v>
      </c>
      <c r="H76" s="13">
        <v>115</v>
      </c>
    </row>
    <row r="77" spans="1:8" ht="11.25">
      <c r="A77" s="7" t="s">
        <v>485</v>
      </c>
      <c r="B77" s="12">
        <f>COUNTIF('Training Log Cindy'!$B$2:$B$700,A77)</f>
        <v>0</v>
      </c>
      <c r="C77" s="70"/>
      <c r="D77" s="66"/>
      <c r="E77" s="63"/>
      <c r="F77" s="12"/>
      <c r="G77" s="12"/>
      <c r="H77" s="13"/>
    </row>
    <row r="78" spans="1:8" ht="11.25">
      <c r="A78" s="7" t="s">
        <v>439</v>
      </c>
      <c r="B78" s="12">
        <f>COUNTIF('Training Log Cindy'!$B$2:$B$700,A78)</f>
        <v>1</v>
      </c>
      <c r="C78" s="70">
        <v>39754</v>
      </c>
      <c r="D78" s="66"/>
      <c r="E78" s="63"/>
      <c r="F78" s="12">
        <v>7</v>
      </c>
      <c r="G78" s="12"/>
      <c r="H78" s="13"/>
    </row>
    <row r="79" spans="1:8" ht="11.25">
      <c r="A79" s="7" t="s">
        <v>406</v>
      </c>
      <c r="B79" s="12">
        <f>COUNTIF('Training Log Cindy'!$B$2:$B$700,A79)</f>
        <v>1</v>
      </c>
      <c r="C79" s="70">
        <v>40042</v>
      </c>
      <c r="D79" s="66"/>
      <c r="E79" s="63"/>
      <c r="F79" s="12">
        <v>7</v>
      </c>
      <c r="G79" s="12">
        <v>1</v>
      </c>
      <c r="H79" s="13">
        <v>115</v>
      </c>
    </row>
    <row r="80" spans="1:8" ht="11.25">
      <c r="A80" s="7" t="s">
        <v>582</v>
      </c>
      <c r="B80" s="12">
        <f>COUNTIF('Training Log Cindy'!$B$2:$B$700,A80)</f>
        <v>0</v>
      </c>
      <c r="C80" s="70">
        <v>39910</v>
      </c>
      <c r="D80" s="66"/>
      <c r="E80" s="63"/>
      <c r="F80" s="12">
        <v>5</v>
      </c>
      <c r="G80" s="12">
        <v>3</v>
      </c>
      <c r="H80" s="13">
        <v>105</v>
      </c>
    </row>
    <row r="81" spans="1:8" ht="11.25">
      <c r="A81" s="100" t="s">
        <v>943</v>
      </c>
      <c r="B81" s="12">
        <f>COUNTIF('Training Log Cindy'!$B$2:$B$700,A81)</f>
        <v>3</v>
      </c>
      <c r="C81" s="102">
        <v>39939</v>
      </c>
      <c r="D81" s="103"/>
      <c r="E81" s="104"/>
      <c r="F81" s="101">
        <v>7</v>
      </c>
      <c r="G81" s="101">
        <v>1</v>
      </c>
      <c r="H81" s="105">
        <v>115</v>
      </c>
    </row>
    <row r="82" spans="1:8" ht="11.25">
      <c r="A82" s="7" t="s">
        <v>572</v>
      </c>
      <c r="B82" s="12">
        <f>COUNTIF('Training Log Cindy'!$B$2:$B$700,A82)</f>
        <v>2</v>
      </c>
      <c r="C82" s="70">
        <v>39693</v>
      </c>
      <c r="D82" s="66"/>
      <c r="E82" s="63"/>
      <c r="F82" s="12"/>
      <c r="G82" s="12"/>
      <c r="H82" s="13">
        <v>95</v>
      </c>
    </row>
    <row r="83" spans="1:8" ht="11.25">
      <c r="A83" s="7" t="s">
        <v>583</v>
      </c>
      <c r="B83" s="12">
        <v>3</v>
      </c>
      <c r="C83" s="70">
        <v>39850</v>
      </c>
      <c r="D83" s="66"/>
      <c r="E83" s="63"/>
      <c r="F83" s="12">
        <v>5</v>
      </c>
      <c r="G83" s="12">
        <v>5</v>
      </c>
      <c r="H83" s="13">
        <v>105</v>
      </c>
    </row>
    <row r="84" spans="1:8" ht="11.25">
      <c r="A84" s="7" t="s">
        <v>441</v>
      </c>
      <c r="B84" s="12">
        <f>COUNTIF('Training Log Cindy'!$B$2:$B$700,A84)</f>
        <v>0</v>
      </c>
      <c r="C84" s="70"/>
      <c r="D84" s="66"/>
      <c r="E84" s="63"/>
      <c r="F84" s="12"/>
      <c r="G84" s="12"/>
      <c r="H84" s="13"/>
    </row>
    <row r="85" spans="1:8" ht="11.25">
      <c r="A85" s="7" t="s">
        <v>438</v>
      </c>
      <c r="B85" s="12">
        <f>COUNTIF('Training Log Cindy'!$B$2:$B$700,A85)</f>
        <v>0</v>
      </c>
      <c r="C85" s="70"/>
      <c r="D85" s="66"/>
      <c r="E85" s="63"/>
      <c r="F85" s="12"/>
      <c r="G85" s="12"/>
      <c r="H85" s="13"/>
    </row>
    <row r="86" spans="1:8" ht="11.25">
      <c r="A86" s="7" t="s">
        <v>581</v>
      </c>
      <c r="B86" s="12">
        <f>COUNTIF('Training Log Cindy'!$B$2:$B$700,A86)</f>
        <v>0</v>
      </c>
      <c r="C86" s="70">
        <v>39850</v>
      </c>
      <c r="D86" s="66"/>
      <c r="E86" s="63"/>
      <c r="F86" s="12">
        <v>5</v>
      </c>
      <c r="G86" s="12">
        <v>1</v>
      </c>
      <c r="H86" s="13">
        <v>85</v>
      </c>
    </row>
    <row r="87" spans="1:8" ht="11.25">
      <c r="A87" s="100" t="s">
        <v>1018</v>
      </c>
      <c r="B87" s="101">
        <f>COUNTIF('Training Log Nigel'!$B$2:$B$702,A87)</f>
        <v>1</v>
      </c>
      <c r="C87" s="102">
        <v>39798</v>
      </c>
      <c r="D87" s="103"/>
      <c r="E87" s="104"/>
      <c r="F87" s="101"/>
      <c r="G87" s="101"/>
      <c r="H87" s="105">
        <v>110</v>
      </c>
    </row>
    <row r="88" spans="1:8" ht="11.25">
      <c r="A88" s="7" t="s">
        <v>909</v>
      </c>
      <c r="B88" s="12">
        <f>COUNTIF('Training Log Cindy'!$B$2:$B$700,A88)</f>
        <v>2</v>
      </c>
      <c r="C88" s="70">
        <v>39749</v>
      </c>
      <c r="D88" s="66"/>
      <c r="E88" s="63"/>
      <c r="F88" s="12"/>
      <c r="G88" s="12">
        <v>7</v>
      </c>
      <c r="H88" s="13">
        <v>115</v>
      </c>
    </row>
    <row r="89" spans="1:8" ht="11.25">
      <c r="A89" s="255" t="s">
        <v>488</v>
      </c>
      <c r="B89" s="12">
        <f>COUNTIF('Training Log Cindy'!$B$2:$B$700,A89)</f>
        <v>0</v>
      </c>
      <c r="C89" s="70"/>
      <c r="D89" s="66"/>
      <c r="E89" s="63"/>
      <c r="F89" s="12"/>
      <c r="G89" s="12"/>
      <c r="H89" s="13"/>
    </row>
    <row r="90" spans="1:8" ht="11.25">
      <c r="A90" s="77" t="s">
        <v>475</v>
      </c>
      <c r="B90" s="262">
        <f>COUNTIF('Training Log Cindy'!$B$2:$B$700,A90)</f>
        <v>5</v>
      </c>
      <c r="C90" s="263">
        <v>39887</v>
      </c>
      <c r="D90" s="264">
        <v>43</v>
      </c>
      <c r="E90" s="265"/>
      <c r="F90" s="262"/>
      <c r="G90" s="12"/>
      <c r="H90" s="256"/>
    </row>
    <row r="91" spans="1:8" ht="12" thickBot="1">
      <c r="A91" s="257" t="s">
        <v>578</v>
      </c>
      <c r="B91" s="258">
        <f>COUNTIF('Training Log Cindy'!$B$2:$B$700,A91)</f>
        <v>4</v>
      </c>
      <c r="C91" s="259">
        <v>40093</v>
      </c>
      <c r="D91" s="260"/>
      <c r="E91" s="261"/>
      <c r="F91" s="258">
        <v>7</v>
      </c>
      <c r="G91" s="14">
        <v>1</v>
      </c>
      <c r="H91" s="15">
        <v>115</v>
      </c>
    </row>
  </sheetData>
  <sheetProtection/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51"/>
  <sheetViews>
    <sheetView workbookViewId="0" topLeftCell="A1">
      <pane ySplit="2" topLeftCell="BM137" activePane="bottomLeft" state="frozen"/>
      <selection pane="topLeft" activeCell="A1" sqref="A1"/>
      <selection pane="bottomLeft" activeCell="A166" sqref="A166"/>
    </sheetView>
  </sheetViews>
  <sheetFormatPr defaultColWidth="9.140625" defaultRowHeight="15"/>
  <cols>
    <col min="1" max="1" width="11.140625" style="2" customWidth="1"/>
    <col min="2" max="2" width="27.8515625" style="24" customWidth="1"/>
    <col min="3" max="3" width="7.8515625" style="6" customWidth="1"/>
    <col min="4" max="4" width="7.8515625" style="5" customWidth="1"/>
    <col min="5" max="5" width="25.57421875" style="3" bestFit="1" customWidth="1"/>
    <col min="6" max="6" width="12.8515625" style="3" bestFit="1" customWidth="1"/>
    <col min="7" max="7" width="68.7109375" style="24" customWidth="1"/>
    <col min="8" max="16384" width="9.140625" style="1" customWidth="1"/>
  </cols>
  <sheetData>
    <row r="1" spans="1:7" s="92" customFormat="1" ht="15">
      <c r="A1" s="360" t="s">
        <v>429</v>
      </c>
      <c r="B1" s="361" t="s">
        <v>692</v>
      </c>
      <c r="C1" s="362" t="s">
        <v>430</v>
      </c>
      <c r="D1" s="363" t="s">
        <v>433</v>
      </c>
      <c r="E1" s="364" t="s">
        <v>693</v>
      </c>
      <c r="F1" s="364" t="s">
        <v>694</v>
      </c>
      <c r="G1" s="523" t="s">
        <v>695</v>
      </c>
    </row>
    <row r="2" spans="1:7" ht="11.25">
      <c r="A2" s="338">
        <v>39814</v>
      </c>
      <c r="B2" s="337"/>
      <c r="C2" s="336"/>
      <c r="D2" s="335"/>
      <c r="E2" s="334"/>
      <c r="F2" s="334"/>
      <c r="G2" s="333"/>
    </row>
    <row r="3" spans="1:7" ht="11.25">
      <c r="A3" s="23">
        <f aca="true" t="shared" si="0" ref="A3:A49">+A2+1</f>
        <v>39815</v>
      </c>
      <c r="B3" s="221"/>
      <c r="C3" s="17"/>
      <c r="D3" s="18"/>
      <c r="E3" s="16"/>
      <c r="F3" s="16"/>
      <c r="G3" s="26"/>
    </row>
    <row r="4" spans="1:7" ht="11.25">
      <c r="A4" s="39">
        <f t="shared" si="0"/>
        <v>39816</v>
      </c>
      <c r="B4" s="41"/>
      <c r="C4" s="42"/>
      <c r="D4" s="43"/>
      <c r="E4" s="40"/>
      <c r="F4" s="40"/>
      <c r="G4" s="44"/>
    </row>
    <row r="5" spans="1:7" ht="11.25">
      <c r="A5" s="342">
        <f t="shared" si="0"/>
        <v>39817</v>
      </c>
      <c r="B5" s="221"/>
      <c r="C5" s="332"/>
      <c r="D5" s="331"/>
      <c r="E5" s="330"/>
      <c r="F5" s="330"/>
      <c r="G5" s="26"/>
    </row>
    <row r="6" spans="1:7" ht="11.25">
      <c r="A6" s="344">
        <f t="shared" si="0"/>
        <v>39818</v>
      </c>
      <c r="B6" s="317"/>
      <c r="C6" s="329"/>
      <c r="D6" s="328"/>
      <c r="E6" s="327"/>
      <c r="F6" s="327"/>
      <c r="G6" s="326"/>
    </row>
    <row r="7" spans="1:7" ht="12">
      <c r="A7" s="343">
        <f t="shared" si="0"/>
        <v>39819</v>
      </c>
      <c r="B7" s="221"/>
      <c r="C7" s="325"/>
      <c r="D7" s="324"/>
      <c r="E7" s="323"/>
      <c r="F7" s="323"/>
      <c r="G7" s="221"/>
    </row>
    <row r="8" spans="1:7" ht="11.25">
      <c r="A8" s="39">
        <f t="shared" si="0"/>
        <v>39820</v>
      </c>
      <c r="B8" s="41"/>
      <c r="C8" s="42"/>
      <c r="D8" s="43"/>
      <c r="E8" s="40"/>
      <c r="F8" s="40"/>
      <c r="G8" s="44"/>
    </row>
    <row r="9" spans="1:7" ht="11.25">
      <c r="A9" s="23">
        <f t="shared" si="0"/>
        <v>39821</v>
      </c>
      <c r="B9" s="221"/>
      <c r="C9" s="17"/>
      <c r="D9" s="18"/>
      <c r="E9" s="16"/>
      <c r="F9" s="16"/>
      <c r="G9" s="26"/>
    </row>
    <row r="10" spans="1:7" ht="11.25">
      <c r="A10" s="340">
        <f t="shared" si="0"/>
        <v>39822</v>
      </c>
      <c r="B10" s="77"/>
      <c r="C10" s="341"/>
      <c r="D10" s="43"/>
      <c r="E10" s="40"/>
      <c r="F10" s="40"/>
      <c r="G10" s="44"/>
    </row>
    <row r="11" spans="1:7" ht="11.25">
      <c r="A11" s="23">
        <f t="shared" si="0"/>
        <v>39823</v>
      </c>
      <c r="B11" s="287"/>
      <c r="C11" s="17"/>
      <c r="D11" s="18"/>
      <c r="E11" s="16"/>
      <c r="F11" s="16"/>
      <c r="G11" s="26"/>
    </row>
    <row r="12" spans="1:7" ht="11.25">
      <c r="A12" s="345">
        <f t="shared" si="0"/>
        <v>39824</v>
      </c>
      <c r="B12" s="295"/>
      <c r="C12" s="346"/>
      <c r="D12" s="347"/>
      <c r="E12" s="348"/>
      <c r="F12" s="348"/>
      <c r="G12" s="349"/>
    </row>
    <row r="13" spans="1:7" ht="11.25">
      <c r="A13" s="355">
        <f t="shared" si="0"/>
        <v>39825</v>
      </c>
      <c r="B13" s="319"/>
      <c r="C13" s="322"/>
      <c r="D13" s="321"/>
      <c r="E13" s="320"/>
      <c r="F13" s="320"/>
      <c r="G13" s="319"/>
    </row>
    <row r="14" spans="1:7" ht="12">
      <c r="A14" s="350">
        <f t="shared" si="0"/>
        <v>39826</v>
      </c>
      <c r="B14" s="291"/>
      <c r="C14" s="351"/>
      <c r="D14" s="352"/>
      <c r="E14" s="353"/>
      <c r="F14" s="353"/>
      <c r="G14" s="354"/>
    </row>
    <row r="15" spans="1:7" ht="11.25">
      <c r="A15" s="23">
        <f t="shared" si="0"/>
        <v>39827</v>
      </c>
      <c r="B15" s="25"/>
      <c r="C15" s="17"/>
      <c r="D15" s="18"/>
      <c r="E15" s="16"/>
      <c r="F15" s="16"/>
      <c r="G15" s="26"/>
    </row>
    <row r="16" spans="1:7" ht="11.25">
      <c r="A16" s="39">
        <f t="shared" si="0"/>
        <v>39828</v>
      </c>
      <c r="B16" s="41"/>
      <c r="C16" s="42"/>
      <c r="D16" s="43"/>
      <c r="E16" s="40"/>
      <c r="F16" s="40"/>
      <c r="G16" s="44"/>
    </row>
    <row r="17" spans="1:7" ht="11.25">
      <c r="A17" s="23">
        <f t="shared" si="0"/>
        <v>39829</v>
      </c>
      <c r="B17" s="25" t="s">
        <v>1096</v>
      </c>
      <c r="C17" s="17" t="s">
        <v>1101</v>
      </c>
      <c r="D17" s="18">
        <v>3</v>
      </c>
      <c r="E17" s="16" t="s">
        <v>1100</v>
      </c>
      <c r="F17" s="16">
        <v>15</v>
      </c>
      <c r="G17" s="26" t="s">
        <v>557</v>
      </c>
    </row>
    <row r="18" spans="1:7" ht="11.25">
      <c r="A18" s="39">
        <f t="shared" si="0"/>
        <v>39830</v>
      </c>
      <c r="B18" s="295"/>
      <c r="C18" s="42"/>
      <c r="D18" s="43"/>
      <c r="E18" s="40"/>
      <c r="F18" s="40"/>
      <c r="G18" s="44"/>
    </row>
    <row r="19" spans="1:7" s="80" customFormat="1" ht="11.25">
      <c r="A19" s="374">
        <f t="shared" si="0"/>
        <v>39831</v>
      </c>
      <c r="B19" s="288" t="s">
        <v>473</v>
      </c>
      <c r="C19" s="375" t="s">
        <v>1154</v>
      </c>
      <c r="D19" s="331"/>
      <c r="E19" s="330"/>
      <c r="F19" s="330"/>
      <c r="G19" s="356"/>
    </row>
    <row r="20" spans="1:7" ht="11.25">
      <c r="A20" s="344">
        <f t="shared" si="0"/>
        <v>39832</v>
      </c>
      <c r="B20" s="358"/>
      <c r="C20" s="329"/>
      <c r="D20" s="328"/>
      <c r="E20" s="327"/>
      <c r="F20" s="327"/>
      <c r="G20" s="359"/>
    </row>
    <row r="21" spans="1:7" ht="12">
      <c r="A21" s="343">
        <f t="shared" si="0"/>
        <v>39833</v>
      </c>
      <c r="B21" s="287"/>
      <c r="C21" s="325"/>
      <c r="D21" s="324"/>
      <c r="E21" s="323"/>
      <c r="F21" s="323"/>
      <c r="G21" s="357"/>
    </row>
    <row r="22" spans="1:7" ht="11.25">
      <c r="A22" s="39">
        <f t="shared" si="0"/>
        <v>39834</v>
      </c>
      <c r="B22" s="41" t="s">
        <v>1118</v>
      </c>
      <c r="C22" s="42" t="s">
        <v>1121</v>
      </c>
      <c r="D22" s="43">
        <v>5</v>
      </c>
      <c r="E22" s="40" t="s">
        <v>1122</v>
      </c>
      <c r="F22" s="40">
        <v>65</v>
      </c>
      <c r="G22" s="44" t="s">
        <v>816</v>
      </c>
    </row>
    <row r="23" spans="1:7" ht="11.25">
      <c r="A23" s="23">
        <f t="shared" si="0"/>
        <v>39835</v>
      </c>
      <c r="B23" s="25"/>
      <c r="C23" s="17"/>
      <c r="D23" s="18"/>
      <c r="E23" s="16"/>
      <c r="F23" s="16"/>
      <c r="G23" s="26"/>
    </row>
    <row r="24" spans="1:7" s="80" customFormat="1" ht="11.25">
      <c r="A24" s="39">
        <f t="shared" si="0"/>
        <v>39836</v>
      </c>
      <c r="B24" s="41" t="s">
        <v>1140</v>
      </c>
      <c r="C24" s="42" t="s">
        <v>1141</v>
      </c>
      <c r="D24" s="43">
        <v>5</v>
      </c>
      <c r="E24" s="40" t="s">
        <v>1143</v>
      </c>
      <c r="F24" s="40" t="s">
        <v>1142</v>
      </c>
      <c r="G24" s="44" t="s">
        <v>1144</v>
      </c>
    </row>
    <row r="25" spans="1:7" ht="11.25">
      <c r="A25" s="23">
        <f t="shared" si="0"/>
        <v>39837</v>
      </c>
      <c r="B25" s="25" t="s">
        <v>861</v>
      </c>
      <c r="C25" s="17"/>
      <c r="D25" s="18"/>
      <c r="E25" s="16">
        <v>245</v>
      </c>
      <c r="F25" s="16" t="s">
        <v>1155</v>
      </c>
      <c r="G25" s="26"/>
    </row>
    <row r="26" spans="1:7" s="80" customFormat="1" ht="11.25">
      <c r="A26" s="39">
        <f t="shared" si="0"/>
        <v>39838</v>
      </c>
      <c r="B26" s="100" t="s">
        <v>435</v>
      </c>
      <c r="C26" s="42" t="s">
        <v>1156</v>
      </c>
      <c r="D26" s="43">
        <v>5</v>
      </c>
      <c r="E26" s="40" t="s">
        <v>1153</v>
      </c>
      <c r="G26" s="373" t="s">
        <v>1152</v>
      </c>
    </row>
    <row r="27" spans="1:7" ht="11.25">
      <c r="A27" s="33">
        <f t="shared" si="0"/>
        <v>39839</v>
      </c>
      <c r="B27" s="35" t="s">
        <v>1158</v>
      </c>
      <c r="C27" s="36" t="s">
        <v>1159</v>
      </c>
      <c r="D27" s="37">
        <v>5</v>
      </c>
      <c r="E27" s="34" t="s">
        <v>1160</v>
      </c>
      <c r="F27" s="34"/>
      <c r="G27" s="38" t="s">
        <v>1161</v>
      </c>
    </row>
    <row r="28" spans="1:7" ht="12">
      <c r="A28" s="45">
        <f t="shared" si="0"/>
        <v>39840</v>
      </c>
      <c r="B28" s="47"/>
      <c r="C28" s="48"/>
      <c r="D28" s="49"/>
      <c r="E28" s="46"/>
      <c r="F28" s="46"/>
      <c r="G28" s="50"/>
    </row>
    <row r="29" spans="1:7" s="80" customFormat="1" ht="11.25">
      <c r="A29" s="23">
        <f t="shared" si="0"/>
        <v>39841</v>
      </c>
      <c r="B29" s="25"/>
      <c r="C29" s="17"/>
      <c r="D29" s="18"/>
      <c r="E29" s="16"/>
      <c r="F29" s="16"/>
      <c r="G29" s="26"/>
    </row>
    <row r="30" spans="1:7" ht="11.25">
      <c r="A30" s="39">
        <f t="shared" si="0"/>
        <v>39842</v>
      </c>
      <c r="B30" s="41" t="s">
        <v>445</v>
      </c>
      <c r="C30" s="42"/>
      <c r="D30" s="43"/>
      <c r="E30" s="40"/>
      <c r="F30" s="40"/>
      <c r="G30" s="44"/>
    </row>
    <row r="31" spans="1:7" ht="11.25">
      <c r="A31" s="23">
        <f t="shared" si="0"/>
        <v>39843</v>
      </c>
      <c r="B31" s="25" t="s">
        <v>432</v>
      </c>
      <c r="C31" s="17"/>
      <c r="D31" s="18">
        <v>6</v>
      </c>
      <c r="E31" s="16" t="s">
        <v>1166</v>
      </c>
      <c r="F31" s="16"/>
      <c r="G31" s="26" t="s">
        <v>1165</v>
      </c>
    </row>
    <row r="32" spans="1:7" ht="11.25">
      <c r="A32" s="39">
        <f t="shared" si="0"/>
        <v>39844</v>
      </c>
      <c r="B32" s="41"/>
      <c r="C32" s="42"/>
      <c r="D32" s="43"/>
      <c r="E32" s="40"/>
      <c r="F32" s="40"/>
      <c r="G32" s="44"/>
    </row>
    <row r="33" spans="1:7" s="80" customFormat="1" ht="11.25">
      <c r="A33" s="23">
        <f t="shared" si="0"/>
        <v>39845</v>
      </c>
      <c r="B33" s="25" t="s">
        <v>440</v>
      </c>
      <c r="C33" s="17" t="s">
        <v>1167</v>
      </c>
      <c r="D33" s="18">
        <v>3</v>
      </c>
      <c r="E33" s="16" t="s">
        <v>1168</v>
      </c>
      <c r="F33" s="16">
        <v>12</v>
      </c>
      <c r="G33" s="26" t="s">
        <v>1170</v>
      </c>
    </row>
    <row r="34" spans="1:7" ht="11.25">
      <c r="A34" s="51">
        <f t="shared" si="0"/>
        <v>39846</v>
      </c>
      <c r="B34" s="53" t="s">
        <v>1191</v>
      </c>
      <c r="C34" s="54" t="s">
        <v>1192</v>
      </c>
      <c r="D34" s="55"/>
      <c r="E34" s="52" t="s">
        <v>1188</v>
      </c>
      <c r="F34" s="52"/>
      <c r="G34" s="56" t="s">
        <v>1193</v>
      </c>
    </row>
    <row r="35" spans="1:7" ht="12">
      <c r="A35" s="27">
        <f t="shared" si="0"/>
        <v>39847</v>
      </c>
      <c r="B35" s="29"/>
      <c r="C35" s="30"/>
      <c r="D35" s="31"/>
      <c r="E35" s="28"/>
      <c r="F35" s="28"/>
      <c r="G35" s="32"/>
    </row>
    <row r="36" spans="1:7" ht="11.25">
      <c r="A36" s="39">
        <f t="shared" si="0"/>
        <v>39848</v>
      </c>
      <c r="B36" s="7" t="s">
        <v>509</v>
      </c>
      <c r="C36" s="42"/>
      <c r="D36" s="43">
        <v>5</v>
      </c>
      <c r="E36" s="40">
        <v>5</v>
      </c>
      <c r="F36" s="40">
        <v>56</v>
      </c>
      <c r="G36" s="44"/>
    </row>
    <row r="37" spans="1:7" ht="11.25">
      <c r="A37" s="23">
        <f t="shared" si="0"/>
        <v>39849</v>
      </c>
      <c r="B37" s="25" t="s">
        <v>1180</v>
      </c>
      <c r="C37" s="17" t="s">
        <v>1211</v>
      </c>
      <c r="D37" s="18">
        <v>5</v>
      </c>
      <c r="E37" s="16">
        <v>15</v>
      </c>
      <c r="F37" s="16">
        <v>30</v>
      </c>
      <c r="G37" s="26"/>
    </row>
    <row r="38" spans="1:137" ht="12.75">
      <c r="A38" s="39">
        <f t="shared" si="0"/>
        <v>39850</v>
      </c>
      <c r="B38" s="41" t="s">
        <v>580</v>
      </c>
      <c r="C38" s="42"/>
      <c r="D38" s="43">
        <v>3</v>
      </c>
      <c r="E38" s="40">
        <v>14</v>
      </c>
      <c r="F38" s="40"/>
      <c r="G38" s="44" t="s">
        <v>1288</v>
      </c>
      <c r="H38" s="223"/>
      <c r="I38" s="223"/>
      <c r="J38" s="274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</row>
    <row r="39" spans="1:7" ht="11.25">
      <c r="A39" s="23">
        <f t="shared" si="0"/>
        <v>39851</v>
      </c>
      <c r="B39" s="25"/>
      <c r="C39" s="17"/>
      <c r="D39" s="18"/>
      <c r="E39" s="16"/>
      <c r="F39" s="16"/>
      <c r="G39" s="26"/>
    </row>
    <row r="40" spans="1:7" ht="11.25">
      <c r="A40" s="39">
        <f t="shared" si="0"/>
        <v>39852</v>
      </c>
      <c r="B40" s="41" t="s">
        <v>1208</v>
      </c>
      <c r="C40" s="42" t="s">
        <v>841</v>
      </c>
      <c r="D40" s="43">
        <v>4</v>
      </c>
      <c r="E40" s="40" t="s">
        <v>1209</v>
      </c>
      <c r="F40" s="40">
        <v>30</v>
      </c>
      <c r="G40" s="44" t="s">
        <v>1210</v>
      </c>
    </row>
    <row r="41" spans="1:7" ht="11.25">
      <c r="A41" s="33">
        <f t="shared" si="0"/>
        <v>39853</v>
      </c>
      <c r="B41" s="35"/>
      <c r="C41" s="36"/>
      <c r="D41" s="37"/>
      <c r="E41" s="34"/>
      <c r="F41" s="34"/>
      <c r="G41" s="38"/>
    </row>
    <row r="42" spans="1:7" s="80" customFormat="1" ht="12">
      <c r="A42" s="45">
        <f t="shared" si="0"/>
        <v>39854</v>
      </c>
      <c r="B42" s="47"/>
      <c r="C42" s="48"/>
      <c r="D42" s="49"/>
      <c r="E42" s="46"/>
      <c r="F42" s="46"/>
      <c r="G42" s="50"/>
    </row>
    <row r="43" spans="1:7" s="80" customFormat="1" ht="11.25">
      <c r="A43" s="23">
        <f t="shared" si="0"/>
        <v>39855</v>
      </c>
      <c r="B43" s="25"/>
      <c r="C43" s="17"/>
      <c r="D43" s="18"/>
      <c r="E43" s="16"/>
      <c r="F43" s="16"/>
      <c r="G43" s="26"/>
    </row>
    <row r="44" spans="1:7" s="80" customFormat="1" ht="11.25">
      <c r="A44" s="39">
        <f t="shared" si="0"/>
        <v>39856</v>
      </c>
      <c r="B44" s="41"/>
      <c r="C44" s="42"/>
      <c r="D44" s="43"/>
      <c r="E44" s="40"/>
      <c r="F44" s="40"/>
      <c r="G44" s="44"/>
    </row>
    <row r="45" spans="1:7" ht="11.25">
      <c r="A45" s="23">
        <f t="shared" si="0"/>
        <v>39857</v>
      </c>
      <c r="B45" s="25"/>
      <c r="C45" s="17"/>
      <c r="D45" s="18"/>
      <c r="E45" s="16"/>
      <c r="F45" s="16"/>
      <c r="G45" s="26"/>
    </row>
    <row r="46" spans="1:7" ht="11.25">
      <c r="A46" s="39">
        <f t="shared" si="0"/>
        <v>39858</v>
      </c>
      <c r="B46" s="41"/>
      <c r="C46" s="42"/>
      <c r="D46" s="43"/>
      <c r="E46" s="40"/>
      <c r="F46" s="40"/>
      <c r="G46" s="44"/>
    </row>
    <row r="47" spans="1:8" ht="11.25">
      <c r="A47" s="241">
        <f t="shared" si="0"/>
        <v>39859</v>
      </c>
      <c r="B47" s="242" t="s">
        <v>1414</v>
      </c>
      <c r="C47" s="243"/>
      <c r="D47" s="244">
        <v>16</v>
      </c>
      <c r="E47" s="245">
        <v>10</v>
      </c>
      <c r="F47" s="245"/>
      <c r="G47" s="246"/>
      <c r="H47" s="246" t="s">
        <v>1413</v>
      </c>
    </row>
    <row r="48" spans="1:7" s="80" customFormat="1" ht="11.25">
      <c r="A48" s="51">
        <f t="shared" si="0"/>
        <v>39860</v>
      </c>
      <c r="B48" s="53"/>
      <c r="C48" s="54"/>
      <c r="D48" s="55"/>
      <c r="E48" s="52"/>
      <c r="F48" s="52"/>
      <c r="G48" s="56"/>
    </row>
    <row r="49" spans="1:7" ht="12">
      <c r="A49" s="27">
        <f t="shared" si="0"/>
        <v>39861</v>
      </c>
      <c r="B49" s="29"/>
      <c r="C49" s="30"/>
      <c r="D49" s="31"/>
      <c r="E49" s="28"/>
      <c r="F49" s="28"/>
      <c r="G49" s="32"/>
    </row>
    <row r="50" spans="1:7" ht="11.25">
      <c r="A50" s="39">
        <v>39890</v>
      </c>
      <c r="B50" s="41" t="s">
        <v>1435</v>
      </c>
      <c r="C50" s="42"/>
      <c r="D50" s="43"/>
      <c r="E50" s="40" t="s">
        <v>1433</v>
      </c>
      <c r="F50" s="40">
        <v>8</v>
      </c>
      <c r="G50" s="390" t="s">
        <v>1434</v>
      </c>
    </row>
    <row r="51" spans="1:7" s="80" customFormat="1" ht="11.25">
      <c r="A51" s="23">
        <f aca="true" t="shared" si="1" ref="A51:A82">+A50+1</f>
        <v>39891</v>
      </c>
      <c r="B51" s="118" t="s">
        <v>547</v>
      </c>
      <c r="C51" s="119" t="s">
        <v>1417</v>
      </c>
      <c r="D51" s="120">
        <v>3</v>
      </c>
      <c r="E51" s="121" t="s">
        <v>549</v>
      </c>
      <c r="F51" s="389" t="s">
        <v>1418</v>
      </c>
      <c r="G51" s="26"/>
    </row>
    <row r="52" spans="1:7" s="80" customFormat="1" ht="10.5" customHeight="1">
      <c r="A52" s="39">
        <f t="shared" si="1"/>
        <v>39892</v>
      </c>
      <c r="B52" s="41"/>
      <c r="C52" s="42"/>
      <c r="D52" s="43"/>
      <c r="E52" s="40"/>
      <c r="F52" s="40"/>
      <c r="G52" s="44"/>
    </row>
    <row r="53" spans="1:7" s="80" customFormat="1" ht="11.25">
      <c r="A53" s="23">
        <f t="shared" si="1"/>
        <v>39893</v>
      </c>
      <c r="B53" s="25" t="s">
        <v>1419</v>
      </c>
      <c r="C53" s="17" t="s">
        <v>1428</v>
      </c>
      <c r="D53" s="18">
        <v>3</v>
      </c>
      <c r="E53" s="384" t="s">
        <v>708</v>
      </c>
      <c r="F53" s="16">
        <v>76</v>
      </c>
      <c r="G53" s="26" t="s">
        <v>1429</v>
      </c>
    </row>
    <row r="54" spans="1:7" ht="11.25">
      <c r="A54" s="39">
        <f t="shared" si="1"/>
        <v>39894</v>
      </c>
      <c r="B54" s="41" t="s">
        <v>456</v>
      </c>
      <c r="C54" s="42"/>
      <c r="D54" s="43">
        <v>5</v>
      </c>
      <c r="E54" s="391" t="s">
        <v>1436</v>
      </c>
      <c r="F54" s="40">
        <v>40</v>
      </c>
      <c r="G54" s="44" t="s">
        <v>533</v>
      </c>
    </row>
    <row r="55" spans="1:7" ht="11.25">
      <c r="A55" s="33">
        <f t="shared" si="1"/>
        <v>39895</v>
      </c>
      <c r="B55" s="35" t="s">
        <v>451</v>
      </c>
      <c r="C55" s="36" t="s">
        <v>1441</v>
      </c>
      <c r="D55" s="37"/>
      <c r="E55" s="34">
        <v>100</v>
      </c>
      <c r="F55" s="34">
        <v>12</v>
      </c>
      <c r="G55" s="38"/>
    </row>
    <row r="56" spans="1:7" ht="12">
      <c r="A56" s="45">
        <f t="shared" si="1"/>
        <v>39896</v>
      </c>
      <c r="B56" s="47"/>
      <c r="C56" s="48"/>
      <c r="D56" s="49"/>
      <c r="E56" s="46"/>
      <c r="F56" s="46"/>
      <c r="G56" s="50"/>
    </row>
    <row r="57" spans="1:7" ht="11.25">
      <c r="A57" s="23">
        <f t="shared" si="1"/>
        <v>39897</v>
      </c>
      <c r="B57" s="25"/>
      <c r="C57" s="17"/>
      <c r="D57" s="18"/>
      <c r="E57" s="16"/>
      <c r="F57" s="16"/>
      <c r="G57" s="26"/>
    </row>
    <row r="58" spans="1:7" ht="11.25">
      <c r="A58" s="39">
        <f t="shared" si="1"/>
        <v>39898</v>
      </c>
      <c r="B58" s="41"/>
      <c r="C58" s="42"/>
      <c r="D58" s="43"/>
      <c r="E58" s="40"/>
      <c r="F58" s="40"/>
      <c r="G58" s="44"/>
    </row>
    <row r="59" spans="1:7" ht="11.25">
      <c r="A59" s="23">
        <f t="shared" si="1"/>
        <v>39899</v>
      </c>
      <c r="B59" s="25" t="s">
        <v>494</v>
      </c>
      <c r="C59" s="17"/>
      <c r="D59" s="18">
        <v>3</v>
      </c>
      <c r="E59" s="16">
        <v>303</v>
      </c>
      <c r="F59" s="16" t="s">
        <v>749</v>
      </c>
      <c r="G59" s="26" t="s">
        <v>1451</v>
      </c>
    </row>
    <row r="60" spans="1:7" s="80" customFormat="1" ht="11.25">
      <c r="A60" s="39">
        <f t="shared" si="1"/>
        <v>39900</v>
      </c>
      <c r="B60" s="41"/>
      <c r="C60" s="42"/>
      <c r="D60" s="43"/>
      <c r="E60" s="40"/>
      <c r="F60" s="40"/>
      <c r="G60" s="44"/>
    </row>
    <row r="61" spans="1:7" s="80" customFormat="1" ht="11.25">
      <c r="A61" s="23">
        <f t="shared" si="1"/>
        <v>39901</v>
      </c>
      <c r="B61" s="25"/>
      <c r="C61" s="17"/>
      <c r="D61" s="18"/>
      <c r="E61" s="16"/>
      <c r="F61" s="16"/>
      <c r="G61" s="26"/>
    </row>
    <row r="62" spans="1:7" ht="11.25">
      <c r="A62" s="51">
        <f t="shared" si="1"/>
        <v>39902</v>
      </c>
      <c r="B62" s="53" t="s">
        <v>432</v>
      </c>
      <c r="C62" s="54" t="s">
        <v>841</v>
      </c>
      <c r="D62" s="55">
        <v>7</v>
      </c>
      <c r="E62" s="52">
        <v>51</v>
      </c>
      <c r="F62" s="52"/>
      <c r="G62" s="56" t="s">
        <v>1497</v>
      </c>
    </row>
    <row r="63" spans="1:7" s="80" customFormat="1" ht="12">
      <c r="A63" s="27">
        <f t="shared" si="1"/>
        <v>39903</v>
      </c>
      <c r="B63" s="24" t="s">
        <v>1471</v>
      </c>
      <c r="C63" s="6" t="s">
        <v>1498</v>
      </c>
      <c r="D63" s="5">
        <v>3</v>
      </c>
      <c r="E63" s="395" t="s">
        <v>975</v>
      </c>
      <c r="F63" s="3"/>
      <c r="G63" s="24" t="s">
        <v>1472</v>
      </c>
    </row>
    <row r="64" spans="1:7" ht="11.25">
      <c r="A64" s="39">
        <f t="shared" si="1"/>
        <v>39904</v>
      </c>
      <c r="B64" s="41"/>
      <c r="C64" s="42"/>
      <c r="D64" s="43"/>
      <c r="E64" s="40"/>
      <c r="F64" s="40"/>
      <c r="G64" s="44"/>
    </row>
    <row r="65" spans="1:7" ht="11.25">
      <c r="A65" s="23">
        <f t="shared" si="1"/>
        <v>39905</v>
      </c>
      <c r="B65" s="25" t="s">
        <v>473</v>
      </c>
      <c r="C65" s="17"/>
      <c r="D65" s="18"/>
      <c r="E65" s="16"/>
      <c r="F65" s="16"/>
      <c r="G65" s="26"/>
    </row>
    <row r="66" spans="1:7" ht="11.25">
      <c r="A66" s="39">
        <f t="shared" si="1"/>
        <v>39906</v>
      </c>
      <c r="B66" s="41"/>
      <c r="C66" s="42"/>
      <c r="D66" s="43"/>
      <c r="E66" s="40"/>
      <c r="F66" s="40"/>
      <c r="G66" s="44"/>
    </row>
    <row r="67" spans="1:7" ht="11.25">
      <c r="A67" s="23">
        <f t="shared" si="1"/>
        <v>39907</v>
      </c>
      <c r="B67" s="41" t="s">
        <v>1504</v>
      </c>
      <c r="C67" s="17" t="s">
        <v>1505</v>
      </c>
      <c r="D67" s="18">
        <v>3</v>
      </c>
      <c r="E67" s="16" t="s">
        <v>1507</v>
      </c>
      <c r="F67" s="16"/>
      <c r="G67" s="26" t="s">
        <v>1506</v>
      </c>
    </row>
    <row r="68" spans="1:7" s="80" customFormat="1" ht="11.25">
      <c r="A68" s="39">
        <f t="shared" si="1"/>
        <v>39908</v>
      </c>
      <c r="B68" s="8" t="s">
        <v>453</v>
      </c>
      <c r="C68" s="42" t="s">
        <v>1508</v>
      </c>
      <c r="D68" s="43">
        <v>5</v>
      </c>
      <c r="E68" s="40">
        <v>15</v>
      </c>
      <c r="F68" s="40">
        <v>95</v>
      </c>
      <c r="G68" s="44" t="s">
        <v>1509</v>
      </c>
    </row>
    <row r="69" spans="1:7" ht="11.25">
      <c r="A69" s="33">
        <f t="shared" si="1"/>
        <v>39909</v>
      </c>
      <c r="B69" s="35" t="s">
        <v>1487</v>
      </c>
      <c r="C69" s="36" t="s">
        <v>819</v>
      </c>
      <c r="D69" s="37">
        <v>6</v>
      </c>
      <c r="E69" s="34" t="s">
        <v>1353</v>
      </c>
      <c r="F69" s="34"/>
      <c r="G69" s="38" t="s">
        <v>1539</v>
      </c>
    </row>
    <row r="70" spans="1:7" ht="12">
      <c r="A70" s="45">
        <f t="shared" si="1"/>
        <v>39910</v>
      </c>
      <c r="B70" s="41" t="s">
        <v>580</v>
      </c>
      <c r="C70" s="42"/>
      <c r="D70" s="43">
        <v>3</v>
      </c>
      <c r="E70" s="40"/>
      <c r="F70" s="40" t="s">
        <v>1501</v>
      </c>
      <c r="G70" s="44" t="s">
        <v>1502</v>
      </c>
    </row>
    <row r="71" spans="1:7" ht="11.25">
      <c r="A71" s="23">
        <f t="shared" si="1"/>
        <v>39911</v>
      </c>
      <c r="B71" s="100" t="s">
        <v>725</v>
      </c>
      <c r="C71" s="17" t="s">
        <v>1035</v>
      </c>
      <c r="D71" s="18"/>
      <c r="E71" s="16"/>
      <c r="F71" s="16"/>
      <c r="G71" s="26"/>
    </row>
    <row r="72" spans="1:7" s="80" customFormat="1" ht="11.25">
      <c r="A72" s="39">
        <f t="shared" si="1"/>
        <v>39912</v>
      </c>
      <c r="B72" s="41"/>
      <c r="C72" s="42"/>
      <c r="D72" s="43"/>
      <c r="E72" s="40"/>
      <c r="F72" s="40"/>
      <c r="G72" s="44"/>
    </row>
    <row r="73" spans="1:7" ht="11.25">
      <c r="A73" s="23">
        <f t="shared" si="1"/>
        <v>39913</v>
      </c>
      <c r="B73" s="41"/>
      <c r="C73" s="17"/>
      <c r="D73" s="18"/>
      <c r="E73" s="16"/>
      <c r="F73" s="16"/>
      <c r="G73" s="26"/>
    </row>
    <row r="74" spans="1:7" s="80" customFormat="1" ht="11.25">
      <c r="A74" s="39">
        <f t="shared" si="1"/>
        <v>39914</v>
      </c>
      <c r="B74" s="8" t="s">
        <v>1549</v>
      </c>
      <c r="C74" s="42" t="s">
        <v>1560</v>
      </c>
      <c r="D74" s="43"/>
      <c r="E74" s="40"/>
      <c r="F74" s="40"/>
      <c r="G74" s="44"/>
    </row>
    <row r="75" spans="1:7" ht="11.25">
      <c r="A75" s="23">
        <f t="shared" si="1"/>
        <v>39915</v>
      </c>
      <c r="B75" s="25"/>
      <c r="C75" s="17"/>
      <c r="D75" s="18"/>
      <c r="E75" s="16"/>
      <c r="F75" s="16"/>
      <c r="G75" s="26"/>
    </row>
    <row r="76" spans="1:7" ht="11.25">
      <c r="A76" s="51">
        <f t="shared" si="1"/>
        <v>39916</v>
      </c>
      <c r="B76" s="24" t="s">
        <v>620</v>
      </c>
      <c r="C76" s="54" t="s">
        <v>1562</v>
      </c>
      <c r="D76" s="55"/>
      <c r="E76" s="52">
        <v>120</v>
      </c>
      <c r="F76" s="52"/>
      <c r="G76" s="53" t="s">
        <v>1561</v>
      </c>
    </row>
    <row r="77" spans="1:7" ht="12">
      <c r="A77" s="27">
        <f t="shared" si="1"/>
        <v>39917</v>
      </c>
      <c r="B77" s="29" t="s">
        <v>1563</v>
      </c>
      <c r="C77" s="30" t="s">
        <v>1573</v>
      </c>
      <c r="D77" s="31"/>
      <c r="E77" s="28"/>
      <c r="F77" s="28">
        <v>45</v>
      </c>
      <c r="G77" s="32"/>
    </row>
    <row r="78" spans="1:7" ht="11.25">
      <c r="A78" s="39">
        <f t="shared" si="1"/>
        <v>39918</v>
      </c>
      <c r="B78" s="41" t="s">
        <v>1579</v>
      </c>
      <c r="C78" s="42"/>
      <c r="D78" s="43">
        <v>3</v>
      </c>
      <c r="E78" s="40" t="s">
        <v>1580</v>
      </c>
      <c r="F78" s="40">
        <v>45</v>
      </c>
      <c r="G78" s="44" t="s">
        <v>1583</v>
      </c>
    </row>
    <row r="79" spans="1:7" ht="11.25">
      <c r="A79" s="23">
        <f t="shared" si="1"/>
        <v>39919</v>
      </c>
      <c r="B79" s="25"/>
      <c r="C79" s="17"/>
      <c r="D79" s="18"/>
      <c r="E79" s="16"/>
      <c r="F79" s="16"/>
      <c r="G79" s="26"/>
    </row>
    <row r="80" spans="1:7" ht="11.25">
      <c r="A80" s="39">
        <f t="shared" si="1"/>
        <v>39920</v>
      </c>
      <c r="B80" s="41" t="s">
        <v>448</v>
      </c>
      <c r="C80" s="42" t="s">
        <v>1585</v>
      </c>
      <c r="D80" s="43">
        <v>3</v>
      </c>
      <c r="E80" s="40"/>
      <c r="F80" s="40">
        <v>25</v>
      </c>
      <c r="G80" s="44" t="s">
        <v>1584</v>
      </c>
    </row>
    <row r="81" spans="1:7" ht="11.25">
      <c r="A81" s="23">
        <f t="shared" si="1"/>
        <v>39921</v>
      </c>
      <c r="B81" s="25"/>
      <c r="C81" s="17"/>
      <c r="D81" s="18"/>
      <c r="E81" s="16"/>
      <c r="F81" s="16"/>
      <c r="G81" s="26"/>
    </row>
    <row r="82" spans="1:7" ht="11.25">
      <c r="A82" s="39">
        <f t="shared" si="1"/>
        <v>39922</v>
      </c>
      <c r="B82" s="7" t="s">
        <v>1615</v>
      </c>
      <c r="C82" s="42"/>
      <c r="D82" s="43"/>
      <c r="E82" s="40"/>
      <c r="F82" s="40">
        <v>130</v>
      </c>
      <c r="G82" s="408" t="s">
        <v>1614</v>
      </c>
    </row>
    <row r="83" spans="1:7" ht="11.25">
      <c r="A83" s="33">
        <f aca="true" t="shared" si="2" ref="A83:A102">+A82+1</f>
        <v>39923</v>
      </c>
      <c r="B83" s="35" t="s">
        <v>437</v>
      </c>
      <c r="C83" s="36" t="s">
        <v>1593</v>
      </c>
      <c r="D83" s="37"/>
      <c r="E83" s="34">
        <v>75</v>
      </c>
      <c r="G83" s="34" t="s">
        <v>1594</v>
      </c>
    </row>
    <row r="84" spans="1:7" ht="12">
      <c r="A84" s="45">
        <f t="shared" si="2"/>
        <v>39924</v>
      </c>
      <c r="B84" s="47" t="s">
        <v>1591</v>
      </c>
      <c r="C84" s="48" t="s">
        <v>1595</v>
      </c>
      <c r="D84" s="49"/>
      <c r="E84" s="46">
        <v>50</v>
      </c>
      <c r="F84" s="46"/>
      <c r="G84" s="50"/>
    </row>
    <row r="85" spans="1:7" ht="11.25">
      <c r="A85" s="23">
        <f t="shared" si="2"/>
        <v>39925</v>
      </c>
      <c r="B85" s="25" t="s">
        <v>510</v>
      </c>
      <c r="C85" s="17"/>
      <c r="D85" s="18"/>
      <c r="E85" s="16"/>
      <c r="F85" s="16">
        <v>115</v>
      </c>
      <c r="G85" s="408" t="s">
        <v>1613</v>
      </c>
    </row>
    <row r="86" spans="1:7" ht="11.25">
      <c r="A86" s="39">
        <f t="shared" si="2"/>
        <v>39926</v>
      </c>
      <c r="B86" s="41" t="s">
        <v>1603</v>
      </c>
      <c r="C86" s="42" t="s">
        <v>1605</v>
      </c>
      <c r="D86" s="43"/>
      <c r="E86" s="40">
        <v>35</v>
      </c>
      <c r="F86" s="40" t="s">
        <v>1606</v>
      </c>
      <c r="G86" s="44" t="s">
        <v>1604</v>
      </c>
    </row>
    <row r="87" spans="1:7" ht="11.25">
      <c r="A87" s="23">
        <f t="shared" si="2"/>
        <v>39927</v>
      </c>
      <c r="B87" s="25"/>
      <c r="C87" s="17"/>
      <c r="D87" s="18"/>
      <c r="E87" s="16"/>
      <c r="F87" s="16"/>
      <c r="G87" s="26"/>
    </row>
    <row r="88" spans="1:7" ht="11.25">
      <c r="A88" s="39">
        <f t="shared" si="2"/>
        <v>39928</v>
      </c>
      <c r="B88" s="41"/>
      <c r="C88" s="42"/>
      <c r="D88" s="43"/>
      <c r="E88" s="40"/>
      <c r="F88" s="40"/>
      <c r="G88" s="44"/>
    </row>
    <row r="89" spans="1:7" ht="11.25">
      <c r="A89" s="23">
        <f t="shared" si="2"/>
        <v>39929</v>
      </c>
      <c r="B89" s="25"/>
      <c r="C89" s="17"/>
      <c r="D89" s="18"/>
      <c r="E89" s="16"/>
      <c r="F89" s="16"/>
      <c r="G89" s="26"/>
    </row>
    <row r="90" spans="1:7" ht="11.25">
      <c r="A90" s="51">
        <f t="shared" si="2"/>
        <v>39930</v>
      </c>
      <c r="B90" s="53" t="s">
        <v>1624</v>
      </c>
      <c r="C90" s="54" t="s">
        <v>1626</v>
      </c>
      <c r="D90" s="55">
        <v>3</v>
      </c>
      <c r="E90" s="52">
        <v>21</v>
      </c>
      <c r="F90" s="52">
        <v>35</v>
      </c>
      <c r="G90" s="56"/>
    </row>
    <row r="91" spans="1:7" ht="12">
      <c r="A91" s="27">
        <f t="shared" si="2"/>
        <v>39931</v>
      </c>
      <c r="B91" s="29"/>
      <c r="C91" s="30"/>
      <c r="D91" s="31"/>
      <c r="E91" s="28"/>
      <c r="F91" s="28"/>
      <c r="G91" s="32"/>
    </row>
    <row r="92" spans="1:7" ht="11.25">
      <c r="A92" s="39"/>
      <c r="B92" s="41"/>
      <c r="C92" s="42"/>
      <c r="D92" s="43"/>
      <c r="E92" s="40"/>
      <c r="F92" s="40"/>
      <c r="G92" s="44"/>
    </row>
    <row r="93" spans="1:7" ht="11.25">
      <c r="A93" s="23">
        <f t="shared" si="2"/>
        <v>1</v>
      </c>
      <c r="B93" s="25"/>
      <c r="C93" s="17"/>
      <c r="D93" s="18"/>
      <c r="E93" s="16"/>
      <c r="F93" s="16"/>
      <c r="G93" s="26"/>
    </row>
    <row r="94" spans="1:7" ht="11.25">
      <c r="A94" s="39">
        <f t="shared" si="2"/>
        <v>2</v>
      </c>
      <c r="B94" s="41"/>
      <c r="C94" s="42"/>
      <c r="D94" s="43"/>
      <c r="E94" s="40"/>
      <c r="F94" s="40"/>
      <c r="G94" s="44"/>
    </row>
    <row r="95" spans="1:7" ht="11.25">
      <c r="A95" s="23">
        <f t="shared" si="2"/>
        <v>3</v>
      </c>
      <c r="B95" s="25" t="s">
        <v>475</v>
      </c>
      <c r="C95" s="17"/>
      <c r="D95" s="18"/>
      <c r="E95" s="16"/>
      <c r="F95" s="16"/>
      <c r="G95" s="26" t="s">
        <v>1639</v>
      </c>
    </row>
    <row r="96" spans="1:7" ht="11.25">
      <c r="A96" s="39">
        <f t="shared" si="2"/>
        <v>4</v>
      </c>
      <c r="B96" s="41" t="s">
        <v>1633</v>
      </c>
      <c r="C96" s="42" t="s">
        <v>1637</v>
      </c>
      <c r="D96" s="43">
        <v>3</v>
      </c>
      <c r="E96" s="40">
        <v>15</v>
      </c>
      <c r="F96" s="40">
        <v>27</v>
      </c>
      <c r="G96" s="44"/>
    </row>
    <row r="97" spans="1:7" ht="11.25">
      <c r="A97" s="33">
        <f t="shared" si="2"/>
        <v>5</v>
      </c>
      <c r="B97" s="35"/>
      <c r="C97" s="36"/>
      <c r="D97" s="37"/>
      <c r="E97" s="34"/>
      <c r="F97" s="34"/>
      <c r="G97" s="38"/>
    </row>
    <row r="98" spans="1:7" ht="12">
      <c r="A98" s="45">
        <f t="shared" si="2"/>
        <v>6</v>
      </c>
      <c r="B98" s="47"/>
      <c r="C98" s="48"/>
      <c r="D98" s="49"/>
      <c r="E98" s="46"/>
      <c r="F98" s="46"/>
      <c r="G98" s="50"/>
    </row>
    <row r="99" spans="1:7" ht="11.25">
      <c r="A99" s="23">
        <f t="shared" si="2"/>
        <v>7</v>
      </c>
      <c r="B99" s="25" t="s">
        <v>1648</v>
      </c>
      <c r="C99" s="17" t="s">
        <v>1649</v>
      </c>
      <c r="D99" s="18">
        <v>4</v>
      </c>
      <c r="E99" s="393" t="s">
        <v>1650</v>
      </c>
      <c r="F99" s="16" t="s">
        <v>1651</v>
      </c>
      <c r="G99" s="26" t="s">
        <v>1652</v>
      </c>
    </row>
    <row r="100" spans="1:7" ht="11.25">
      <c r="A100" s="39">
        <f t="shared" si="2"/>
        <v>8</v>
      </c>
      <c r="B100" s="41"/>
      <c r="C100" s="42"/>
      <c r="D100" s="43"/>
      <c r="E100" s="40"/>
      <c r="F100" s="40"/>
      <c r="G100" s="44"/>
    </row>
    <row r="101" spans="1:7" s="79" customFormat="1" ht="11.25">
      <c r="A101" s="23">
        <f t="shared" si="2"/>
        <v>9</v>
      </c>
      <c r="B101" s="25" t="s">
        <v>447</v>
      </c>
      <c r="C101" s="17" t="s">
        <v>1647</v>
      </c>
      <c r="D101" s="18">
        <v>30</v>
      </c>
      <c r="E101" s="16"/>
      <c r="F101" s="16">
        <v>45</v>
      </c>
      <c r="G101" s="26"/>
    </row>
    <row r="102" spans="1:7" ht="11.25">
      <c r="A102" s="39">
        <f t="shared" si="2"/>
        <v>10</v>
      </c>
      <c r="B102" s="41"/>
      <c r="C102" s="42"/>
      <c r="D102" s="43"/>
      <c r="E102" s="40"/>
      <c r="F102" s="40"/>
      <c r="G102" s="44"/>
    </row>
    <row r="103" spans="1:7" s="80" customFormat="1" ht="11.25">
      <c r="A103" s="23">
        <f aca="true" t="shared" si="3" ref="A103:A142">+A102+1</f>
        <v>11</v>
      </c>
      <c r="B103" s="25" t="s">
        <v>1738</v>
      </c>
      <c r="C103" s="17" t="s">
        <v>1739</v>
      </c>
      <c r="D103" s="18"/>
      <c r="E103" s="16"/>
      <c r="F103" s="16"/>
      <c r="G103" s="26" t="s">
        <v>1740</v>
      </c>
    </row>
    <row r="104" spans="1:7" ht="11.25">
      <c r="A104" s="51">
        <f t="shared" si="3"/>
        <v>12</v>
      </c>
      <c r="B104" s="7" t="s">
        <v>509</v>
      </c>
      <c r="C104" s="54"/>
      <c r="D104" s="55">
        <v>5</v>
      </c>
      <c r="E104" s="52">
        <v>5</v>
      </c>
      <c r="F104" s="52">
        <v>115</v>
      </c>
      <c r="G104" s="56" t="s">
        <v>1613</v>
      </c>
    </row>
    <row r="105" spans="1:7" s="80" customFormat="1" ht="12">
      <c r="A105" s="27">
        <f t="shared" si="3"/>
        <v>13</v>
      </c>
      <c r="B105" s="29"/>
      <c r="C105" s="30"/>
      <c r="D105" s="31"/>
      <c r="E105" s="28"/>
      <c r="F105" s="28"/>
      <c r="G105" s="32"/>
    </row>
    <row r="106" spans="1:7" ht="11.25">
      <c r="A106" s="39">
        <f t="shared" si="3"/>
        <v>14</v>
      </c>
      <c r="B106" s="41"/>
      <c r="C106" s="42"/>
      <c r="D106" s="43"/>
      <c r="E106" s="40"/>
      <c r="F106" s="40"/>
      <c r="G106" s="44"/>
    </row>
    <row r="107" spans="1:7" s="80" customFormat="1" ht="11.25">
      <c r="A107" s="23">
        <f t="shared" si="3"/>
        <v>15</v>
      </c>
      <c r="B107" s="25" t="s">
        <v>1471</v>
      </c>
      <c r="C107" s="17" t="s">
        <v>1416</v>
      </c>
      <c r="D107" s="18">
        <v>4</v>
      </c>
      <c r="E107" s="16" t="s">
        <v>1746</v>
      </c>
      <c r="F107" s="16"/>
      <c r="G107" s="26" t="s">
        <v>1747</v>
      </c>
    </row>
    <row r="108" spans="1:8" ht="11.25">
      <c r="A108" s="39">
        <f t="shared" si="3"/>
        <v>16</v>
      </c>
      <c r="B108" s="41" t="s">
        <v>1750</v>
      </c>
      <c r="C108" s="42" t="s">
        <v>1753</v>
      </c>
      <c r="D108" s="43">
        <v>7</v>
      </c>
      <c r="E108" s="40">
        <v>7</v>
      </c>
      <c r="F108" s="40">
        <v>20</v>
      </c>
      <c r="G108" s="44" t="s">
        <v>1752</v>
      </c>
      <c r="H108" s="1" t="s">
        <v>775</v>
      </c>
    </row>
    <row r="109" spans="1:7" ht="11.25">
      <c r="A109" s="23">
        <f t="shared" si="3"/>
        <v>17</v>
      </c>
      <c r="B109" s="25" t="s">
        <v>1758</v>
      </c>
      <c r="C109" s="17" t="s">
        <v>1757</v>
      </c>
      <c r="D109" s="18">
        <v>4</v>
      </c>
      <c r="E109" s="16" t="s">
        <v>1746</v>
      </c>
      <c r="F109" s="16">
        <v>15</v>
      </c>
      <c r="G109" s="26" t="s">
        <v>1756</v>
      </c>
    </row>
    <row r="110" spans="1:7" ht="11.25">
      <c r="A110" s="39">
        <f t="shared" si="3"/>
        <v>18</v>
      </c>
      <c r="B110" s="41"/>
      <c r="C110" s="42"/>
      <c r="D110" s="43"/>
      <c r="E110" s="40"/>
      <c r="F110" s="40"/>
      <c r="G110" s="44"/>
    </row>
    <row r="111" spans="1:7" ht="11.25">
      <c r="A111" s="33">
        <f t="shared" si="3"/>
        <v>19</v>
      </c>
      <c r="B111" s="35" t="s">
        <v>475</v>
      </c>
      <c r="C111" s="36"/>
      <c r="D111" s="37"/>
      <c r="E111" s="34"/>
      <c r="F111" s="34"/>
      <c r="G111" s="38"/>
    </row>
    <row r="112" spans="1:7" ht="12">
      <c r="A112" s="45">
        <f t="shared" si="3"/>
        <v>20</v>
      </c>
      <c r="B112" s="47"/>
      <c r="C112" s="48"/>
      <c r="D112" s="49"/>
      <c r="E112" s="46"/>
      <c r="F112" s="46"/>
      <c r="G112" s="50"/>
    </row>
    <row r="113" spans="1:7" s="80" customFormat="1" ht="11.25">
      <c r="A113" s="23">
        <f t="shared" si="3"/>
        <v>21</v>
      </c>
      <c r="B113" s="25" t="s">
        <v>1770</v>
      </c>
      <c r="C113" s="17" t="s">
        <v>1771</v>
      </c>
      <c r="D113" s="18">
        <v>4</v>
      </c>
      <c r="E113" s="16">
        <v>50</v>
      </c>
      <c r="F113" s="16"/>
      <c r="G113" s="26"/>
    </row>
    <row r="114" spans="1:7" ht="11.25">
      <c r="A114" s="39">
        <f t="shared" si="3"/>
        <v>22</v>
      </c>
      <c r="B114" s="41"/>
      <c r="C114" s="42"/>
      <c r="D114" s="43"/>
      <c r="E114" s="40"/>
      <c r="F114" s="40"/>
      <c r="G114" s="44"/>
    </row>
    <row r="115" spans="1:7" ht="11.25">
      <c r="A115" s="23">
        <f t="shared" si="3"/>
        <v>23</v>
      </c>
      <c r="B115" s="25"/>
      <c r="C115" s="17"/>
      <c r="D115" s="18"/>
      <c r="E115" s="16"/>
      <c r="F115" s="16"/>
      <c r="G115" s="26"/>
    </row>
    <row r="116" spans="1:7" ht="11.25">
      <c r="A116" s="39">
        <f t="shared" si="3"/>
        <v>24</v>
      </c>
      <c r="B116" s="41"/>
      <c r="C116" s="42"/>
      <c r="D116" s="43"/>
      <c r="E116" s="40"/>
      <c r="F116" s="40"/>
      <c r="G116" s="44"/>
    </row>
    <row r="117" spans="1:7" ht="11.25">
      <c r="A117" s="23">
        <f t="shared" si="3"/>
        <v>25</v>
      </c>
      <c r="B117" s="25"/>
      <c r="C117" s="17"/>
      <c r="D117" s="18"/>
      <c r="E117" s="16"/>
      <c r="F117" s="16"/>
      <c r="G117" s="26"/>
    </row>
    <row r="118" spans="1:7" ht="11.25">
      <c r="A118" s="51">
        <f t="shared" si="3"/>
        <v>26</v>
      </c>
      <c r="B118" s="53"/>
      <c r="C118" s="54"/>
      <c r="D118" s="55"/>
      <c r="E118" s="52"/>
      <c r="F118" s="52"/>
      <c r="G118" s="56"/>
    </row>
    <row r="119" s="80" customFormat="1" ht="12">
      <c r="A119" s="27">
        <f t="shared" si="3"/>
        <v>27</v>
      </c>
    </row>
    <row r="120" spans="1:7" s="80" customFormat="1" ht="11.25">
      <c r="A120" s="39">
        <f t="shared" si="3"/>
        <v>28</v>
      </c>
      <c r="B120" s="41" t="s">
        <v>435</v>
      </c>
      <c r="C120" s="42" t="s">
        <v>1797</v>
      </c>
      <c r="D120" s="43">
        <v>5</v>
      </c>
      <c r="E120" s="40" t="s">
        <v>1148</v>
      </c>
      <c r="F120" s="40"/>
      <c r="G120" s="408" t="s">
        <v>1798</v>
      </c>
    </row>
    <row r="121" spans="1:7" s="80" customFormat="1" ht="11.25">
      <c r="A121" s="23">
        <f t="shared" si="3"/>
        <v>29</v>
      </c>
      <c r="B121" s="25"/>
      <c r="C121" s="17"/>
      <c r="D121" s="18"/>
      <c r="E121" s="16"/>
      <c r="F121" s="16"/>
      <c r="G121" s="26"/>
    </row>
    <row r="122" spans="1:7" ht="11.25">
      <c r="A122" s="39">
        <f t="shared" si="3"/>
        <v>30</v>
      </c>
      <c r="B122" s="41"/>
      <c r="C122" s="42"/>
      <c r="D122" s="43"/>
      <c r="E122" s="40"/>
      <c r="F122" s="40"/>
      <c r="G122" s="44"/>
    </row>
    <row r="123" spans="1:7" ht="11.25">
      <c r="A123" s="23">
        <f t="shared" si="3"/>
        <v>31</v>
      </c>
      <c r="G123" s="26"/>
    </row>
    <row r="124" spans="1:7" s="80" customFormat="1" ht="11.25">
      <c r="A124" s="39">
        <f t="shared" si="3"/>
        <v>32</v>
      </c>
      <c r="B124" s="41" t="s">
        <v>440</v>
      </c>
      <c r="C124" s="42" t="s">
        <v>1808</v>
      </c>
      <c r="D124" s="43">
        <v>5</v>
      </c>
      <c r="E124" s="40">
        <v>20</v>
      </c>
      <c r="F124" s="40" t="s">
        <v>1809</v>
      </c>
      <c r="G124" s="44" t="s">
        <v>1810</v>
      </c>
    </row>
    <row r="125" spans="1:7" s="80" customFormat="1" ht="11.25">
      <c r="A125" s="33">
        <f t="shared" si="3"/>
        <v>33</v>
      </c>
      <c r="B125" s="35" t="s">
        <v>456</v>
      </c>
      <c r="C125" s="36" t="s">
        <v>1720</v>
      </c>
      <c r="D125" s="37">
        <v>5</v>
      </c>
      <c r="E125" s="34"/>
      <c r="F125" s="34" t="s">
        <v>1834</v>
      </c>
      <c r="G125" s="38" t="s">
        <v>1835</v>
      </c>
    </row>
    <row r="126" spans="1:7" ht="12">
      <c r="A126" s="45">
        <f t="shared" si="3"/>
        <v>34</v>
      </c>
      <c r="B126" s="47" t="s">
        <v>1837</v>
      </c>
      <c r="C126" s="48" t="s">
        <v>1838</v>
      </c>
      <c r="D126" s="49">
        <v>3</v>
      </c>
      <c r="E126" s="46" t="s">
        <v>1839</v>
      </c>
      <c r="F126" s="46" t="s">
        <v>1840</v>
      </c>
      <c r="G126" s="50" t="s">
        <v>1841</v>
      </c>
    </row>
    <row r="127" spans="1:8" ht="11.25">
      <c r="A127" s="23">
        <f t="shared" si="3"/>
        <v>35</v>
      </c>
      <c r="B127" s="25" t="s">
        <v>1836</v>
      </c>
      <c r="C127" s="17"/>
      <c r="D127" s="18"/>
      <c r="E127" s="16"/>
      <c r="F127" s="16"/>
      <c r="G127" s="26"/>
      <c r="H127" s="1" t="s">
        <v>774</v>
      </c>
    </row>
    <row r="128" spans="1:8" s="80" customFormat="1" ht="11.25">
      <c r="A128" s="39">
        <f t="shared" si="3"/>
        <v>36</v>
      </c>
      <c r="B128" s="41"/>
      <c r="C128" s="42"/>
      <c r="D128" s="43"/>
      <c r="E128" s="40"/>
      <c r="F128" s="40"/>
      <c r="G128" s="44"/>
      <c r="H128" s="236"/>
    </row>
    <row r="129" spans="1:7" ht="11.25">
      <c r="A129" s="23">
        <f t="shared" si="3"/>
        <v>37</v>
      </c>
      <c r="B129" s="25"/>
      <c r="C129" s="17"/>
      <c r="D129" s="18"/>
      <c r="E129" s="16"/>
      <c r="F129" s="16"/>
      <c r="G129" s="26"/>
    </row>
    <row r="130" spans="1:7" ht="11.25">
      <c r="A130" s="39">
        <f t="shared" si="3"/>
        <v>38</v>
      </c>
      <c r="B130" s="41"/>
      <c r="C130" s="42"/>
      <c r="D130" s="43"/>
      <c r="E130" s="40"/>
      <c r="F130" s="40"/>
      <c r="G130" s="44"/>
    </row>
    <row r="131" spans="1:7" s="80" customFormat="1" ht="11.25">
      <c r="A131" s="23">
        <f t="shared" si="3"/>
        <v>39</v>
      </c>
      <c r="B131" s="25"/>
      <c r="C131" s="17"/>
      <c r="D131" s="18"/>
      <c r="E131" s="16"/>
      <c r="F131" s="16"/>
      <c r="G131" s="26"/>
    </row>
    <row r="132" spans="1:7" s="80" customFormat="1" ht="11.25">
      <c r="A132" s="51">
        <f t="shared" si="3"/>
        <v>40</v>
      </c>
      <c r="B132" s="53" t="s">
        <v>25</v>
      </c>
      <c r="C132" s="54" t="s">
        <v>22</v>
      </c>
      <c r="D132" s="55">
        <v>3</v>
      </c>
      <c r="E132" s="385" t="s">
        <v>23</v>
      </c>
      <c r="F132" s="52">
        <v>65</v>
      </c>
      <c r="G132" s="56" t="s">
        <v>24</v>
      </c>
    </row>
    <row r="133" spans="1:7" s="80" customFormat="1" ht="12">
      <c r="A133" s="27">
        <f t="shared" si="3"/>
        <v>41</v>
      </c>
      <c r="B133" s="100" t="s">
        <v>725</v>
      </c>
      <c r="C133" s="30" t="s">
        <v>21</v>
      </c>
      <c r="D133" s="31"/>
      <c r="E133" s="28"/>
      <c r="F133" s="28"/>
      <c r="G133" s="32"/>
    </row>
    <row r="134" spans="1:7" ht="11.25">
      <c r="A134" s="39">
        <f t="shared" si="3"/>
        <v>42</v>
      </c>
      <c r="B134" s="41"/>
      <c r="C134" s="42"/>
      <c r="D134" s="43"/>
      <c r="E134" s="40"/>
      <c r="F134" s="40"/>
      <c r="G134" s="44"/>
    </row>
    <row r="135" spans="1:7" ht="11.25">
      <c r="A135" s="23">
        <f t="shared" si="3"/>
        <v>43</v>
      </c>
      <c r="B135" s="25"/>
      <c r="C135" s="17"/>
      <c r="D135" s="18"/>
      <c r="E135" s="16"/>
      <c r="F135" s="16"/>
      <c r="G135" s="26"/>
    </row>
    <row r="136" spans="1:7" ht="11.25">
      <c r="A136" s="39">
        <f t="shared" si="3"/>
        <v>44</v>
      </c>
      <c r="B136" s="41"/>
      <c r="C136" s="42"/>
      <c r="D136" s="43"/>
      <c r="E136" s="40"/>
      <c r="F136" s="40"/>
      <c r="G136" s="44"/>
    </row>
    <row r="137" spans="1:7" ht="11.25">
      <c r="A137" s="23">
        <f t="shared" si="3"/>
        <v>45</v>
      </c>
      <c r="B137" s="25"/>
      <c r="C137" s="17"/>
      <c r="D137" s="18"/>
      <c r="E137" s="16"/>
      <c r="F137" s="16"/>
      <c r="G137" s="26"/>
    </row>
    <row r="138" spans="1:7" ht="11.25">
      <c r="A138" s="39">
        <f t="shared" si="3"/>
        <v>46</v>
      </c>
      <c r="B138" s="41" t="s">
        <v>44</v>
      </c>
      <c r="C138" s="42" t="s">
        <v>45</v>
      </c>
      <c r="D138" s="43">
        <v>6</v>
      </c>
      <c r="E138" s="40" t="s">
        <v>46</v>
      </c>
      <c r="F138" s="40"/>
      <c r="G138" s="44" t="s">
        <v>47</v>
      </c>
    </row>
    <row r="139" spans="1:7" ht="11.25">
      <c r="A139" s="33">
        <f t="shared" si="3"/>
        <v>47</v>
      </c>
      <c r="B139" s="35"/>
      <c r="C139" s="36"/>
      <c r="D139" s="37"/>
      <c r="E139" s="34"/>
      <c r="F139" s="34"/>
      <c r="G139" s="38"/>
    </row>
    <row r="140" spans="1:7" ht="12">
      <c r="A140" s="45">
        <f t="shared" si="3"/>
        <v>48</v>
      </c>
      <c r="B140" s="47"/>
      <c r="C140" s="48"/>
      <c r="D140" s="49"/>
      <c r="E140" s="46"/>
      <c r="F140" s="46"/>
      <c r="G140" s="50"/>
    </row>
    <row r="141" spans="1:7" ht="11.25">
      <c r="A141" s="23">
        <f t="shared" si="3"/>
        <v>49</v>
      </c>
      <c r="B141" s="25"/>
      <c r="C141" s="17"/>
      <c r="D141" s="18"/>
      <c r="E141" s="16"/>
      <c r="F141" s="16"/>
      <c r="G141" s="26"/>
    </row>
    <row r="142" spans="1:7" ht="11.25">
      <c r="A142" s="39">
        <f t="shared" si="3"/>
        <v>50</v>
      </c>
      <c r="B142" s="41"/>
      <c r="C142" s="42"/>
      <c r="D142" s="43"/>
      <c r="E142" s="40"/>
      <c r="F142" s="40"/>
      <c r="G142" s="44"/>
    </row>
    <row r="143" spans="1:7" ht="11.25">
      <c r="A143" s="23"/>
      <c r="B143" s="25" t="s">
        <v>67</v>
      </c>
      <c r="C143" s="17" t="s">
        <v>65</v>
      </c>
      <c r="D143" s="18">
        <v>3</v>
      </c>
      <c r="E143" s="16" t="s">
        <v>66</v>
      </c>
      <c r="F143" s="16"/>
      <c r="G143" s="26"/>
    </row>
    <row r="144" spans="1:7" ht="11.25">
      <c r="A144" s="39"/>
      <c r="B144" s="41" t="s">
        <v>69</v>
      </c>
      <c r="C144" s="42" t="s">
        <v>841</v>
      </c>
      <c r="D144" s="43">
        <v>10</v>
      </c>
      <c r="E144" s="40" t="s">
        <v>57</v>
      </c>
      <c r="F144" s="40" t="s">
        <v>70</v>
      </c>
      <c r="G144" s="44"/>
    </row>
    <row r="145" spans="1:7" ht="11.25">
      <c r="A145" s="23"/>
      <c r="B145" s="25" t="s">
        <v>72</v>
      </c>
      <c r="C145" s="42" t="s">
        <v>1768</v>
      </c>
      <c r="D145" s="43">
        <v>4</v>
      </c>
      <c r="E145" s="40" t="s">
        <v>93</v>
      </c>
      <c r="F145" s="40" t="s">
        <v>94</v>
      </c>
      <c r="G145" s="26"/>
    </row>
    <row r="146" spans="1:7" ht="11.25">
      <c r="A146" s="51"/>
      <c r="B146" s="53" t="s">
        <v>100</v>
      </c>
      <c r="C146" s="54" t="s">
        <v>101</v>
      </c>
      <c r="D146" s="55"/>
      <c r="E146" s="52"/>
      <c r="F146" s="52"/>
      <c r="G146" s="56"/>
    </row>
    <row r="147" spans="1:7" ht="11.25">
      <c r="A147" s="39"/>
      <c r="B147" s="41"/>
      <c r="C147" s="42"/>
      <c r="D147" s="43"/>
      <c r="E147" s="40"/>
      <c r="F147" s="40"/>
      <c r="G147" s="44"/>
    </row>
    <row r="148" spans="1:7" ht="11.25">
      <c r="A148" s="33"/>
      <c r="B148" s="25" t="s">
        <v>275</v>
      </c>
      <c r="C148" s="17" t="s">
        <v>280</v>
      </c>
      <c r="D148" s="18">
        <v>5</v>
      </c>
      <c r="E148" s="16" t="s">
        <v>281</v>
      </c>
      <c r="F148" s="16" t="s">
        <v>282</v>
      </c>
      <c r="G148" s="26" t="s">
        <v>283</v>
      </c>
    </row>
    <row r="149" spans="1:7" ht="12">
      <c r="A149" s="45">
        <v>40010</v>
      </c>
      <c r="B149" s="47" t="s">
        <v>318</v>
      </c>
      <c r="C149" s="48" t="s">
        <v>32</v>
      </c>
      <c r="D149" s="49">
        <v>2</v>
      </c>
      <c r="E149" s="46" t="s">
        <v>319</v>
      </c>
      <c r="F149" s="46"/>
      <c r="G149" s="50"/>
    </row>
    <row r="150" spans="1:7" ht="12">
      <c r="A150" s="350">
        <v>40021</v>
      </c>
      <c r="B150" s="291" t="s">
        <v>271</v>
      </c>
      <c r="C150" s="351" t="s">
        <v>1664</v>
      </c>
      <c r="D150" s="352"/>
      <c r="E150" s="353"/>
      <c r="F150" s="353"/>
      <c r="G150" s="291" t="s">
        <v>366</v>
      </c>
    </row>
    <row r="151" spans="1:7" ht="12.75">
      <c r="A151" s="23">
        <v>40024</v>
      </c>
      <c r="B151" s="25" t="s">
        <v>360</v>
      </c>
      <c r="C151" s="17"/>
      <c r="D151" s="18">
        <v>3</v>
      </c>
      <c r="E151" s="16">
        <f>70+150+160</f>
        <v>380</v>
      </c>
      <c r="F151" s="16" t="s">
        <v>361</v>
      </c>
      <c r="G151" s="519" t="s">
        <v>362</v>
      </c>
    </row>
    <row r="152" spans="1:7" ht="11.25">
      <c r="A152" s="39">
        <v>40052</v>
      </c>
      <c r="B152" s="24" t="s">
        <v>271</v>
      </c>
      <c r="C152" s="42" t="s">
        <v>161</v>
      </c>
      <c r="D152" s="43"/>
      <c r="E152" s="40"/>
      <c r="F152" s="40"/>
      <c r="G152" s="390" t="s">
        <v>149</v>
      </c>
    </row>
    <row r="153" spans="1:7" ht="11.25">
      <c r="A153" s="39">
        <v>40057</v>
      </c>
      <c r="B153" s="24" t="s">
        <v>156</v>
      </c>
      <c r="C153" s="42" t="s">
        <v>157</v>
      </c>
      <c r="D153" s="43"/>
      <c r="E153" s="40"/>
      <c r="F153" s="40"/>
      <c r="G153" s="408" t="s">
        <v>158</v>
      </c>
    </row>
    <row r="154" spans="1:7" ht="11.25">
      <c r="A154" s="23">
        <v>40059</v>
      </c>
      <c r="B154" s="24" t="s">
        <v>271</v>
      </c>
      <c r="C154" s="17" t="s">
        <v>155</v>
      </c>
      <c r="D154" s="18"/>
      <c r="E154" s="16"/>
      <c r="F154" s="16"/>
      <c r="G154" s="408" t="s">
        <v>154</v>
      </c>
    </row>
    <row r="155" spans="1:7" ht="12.75">
      <c r="A155" s="39">
        <v>40059</v>
      </c>
      <c r="B155" s="41" t="s">
        <v>159</v>
      </c>
      <c r="C155" s="42" t="s">
        <v>160</v>
      </c>
      <c r="D155" s="43"/>
      <c r="E155" s="40"/>
      <c r="F155" s="40"/>
      <c r="G155" s="519"/>
    </row>
    <row r="156" spans="1:7" ht="12.75">
      <c r="A156" s="23">
        <v>40071</v>
      </c>
      <c r="B156" s="25" t="s">
        <v>435</v>
      </c>
      <c r="C156" s="17" t="s">
        <v>1420</v>
      </c>
      <c r="D156" s="18">
        <v>3</v>
      </c>
      <c r="E156" s="16" t="s">
        <v>1157</v>
      </c>
      <c r="F156" s="16"/>
      <c r="G156" s="519" t="s">
        <v>47</v>
      </c>
    </row>
    <row r="157" spans="1:7" ht="12.75">
      <c r="A157" s="51">
        <v>40078</v>
      </c>
      <c r="B157" s="53" t="s">
        <v>458</v>
      </c>
      <c r="C157" s="54" t="s">
        <v>1511</v>
      </c>
      <c r="D157" s="55"/>
      <c r="E157" s="52" t="s">
        <v>1512</v>
      </c>
      <c r="F157" s="52" t="s">
        <v>1514</v>
      </c>
      <c r="G157" s="519" t="s">
        <v>1513</v>
      </c>
    </row>
    <row r="158" spans="1:7" ht="12.75">
      <c r="A158" s="27">
        <v>40082</v>
      </c>
      <c r="B158" s="41" t="s">
        <v>494</v>
      </c>
      <c r="C158" s="42"/>
      <c r="D158" s="43">
        <v>3</v>
      </c>
      <c r="E158" s="40">
        <v>279</v>
      </c>
      <c r="F158" s="40" t="s">
        <v>1449</v>
      </c>
      <c r="G158" s="519"/>
    </row>
    <row r="159" spans="1:7" ht="12.75">
      <c r="A159" s="39">
        <v>40084</v>
      </c>
      <c r="B159" s="41" t="s">
        <v>1129</v>
      </c>
      <c r="C159" s="42" t="s">
        <v>1130</v>
      </c>
      <c r="D159" s="43"/>
      <c r="E159" s="40">
        <v>100</v>
      </c>
      <c r="F159" s="40"/>
      <c r="G159" s="519" t="s">
        <v>1131</v>
      </c>
    </row>
    <row r="160" spans="1:7" ht="11.25">
      <c r="A160" s="23">
        <v>40086</v>
      </c>
      <c r="B160" s="25" t="s">
        <v>309</v>
      </c>
      <c r="C160" s="17">
        <v>0.5673611111111111</v>
      </c>
      <c r="D160" s="18"/>
      <c r="E160" s="16"/>
      <c r="F160" s="16">
        <v>35</v>
      </c>
      <c r="G160" s="26" t="s">
        <v>535</v>
      </c>
    </row>
    <row r="161" spans="1:7" ht="12.75">
      <c r="A161" s="39">
        <v>40090</v>
      </c>
      <c r="B161" s="41" t="s">
        <v>0</v>
      </c>
      <c r="C161" s="42" t="s">
        <v>849</v>
      </c>
      <c r="D161" s="43">
        <v>7</v>
      </c>
      <c r="E161" s="274" t="s">
        <v>1358</v>
      </c>
      <c r="F161" s="40">
        <v>65</v>
      </c>
      <c r="G161" s="44" t="s">
        <v>4</v>
      </c>
    </row>
    <row r="162" spans="1:7" ht="11.25">
      <c r="A162" s="23">
        <v>40094</v>
      </c>
      <c r="B162" s="25" t="s">
        <v>351</v>
      </c>
      <c r="C162" s="17" t="s">
        <v>1290</v>
      </c>
      <c r="D162" s="18"/>
      <c r="E162" s="16"/>
      <c r="F162" s="16" t="s">
        <v>12</v>
      </c>
      <c r="G162" s="26" t="s">
        <v>354</v>
      </c>
    </row>
    <row r="163" spans="1:7" ht="11.25">
      <c r="A163" s="39">
        <v>40098</v>
      </c>
      <c r="B163" s="41" t="s">
        <v>271</v>
      </c>
      <c r="C163" s="42" t="s">
        <v>13</v>
      </c>
      <c r="D163" s="43"/>
      <c r="E163" s="40" t="s">
        <v>15</v>
      </c>
      <c r="F163" s="40"/>
      <c r="G163" s="44" t="s">
        <v>14</v>
      </c>
    </row>
    <row r="164" spans="1:7" ht="11.25">
      <c r="A164" s="33">
        <v>40107</v>
      </c>
      <c r="B164" s="35" t="s">
        <v>1226</v>
      </c>
      <c r="C164" s="36" t="s">
        <v>1785</v>
      </c>
      <c r="D164" s="37">
        <v>4</v>
      </c>
      <c r="E164" s="34">
        <v>50</v>
      </c>
      <c r="F164" s="34"/>
      <c r="G164" s="38" t="s">
        <v>1227</v>
      </c>
    </row>
    <row r="165" spans="1:7" ht="11.25">
      <c r="A165" s="606">
        <v>40109</v>
      </c>
      <c r="B165" s="607" t="s">
        <v>310</v>
      </c>
      <c r="C165" s="608" t="s">
        <v>1211</v>
      </c>
      <c r="D165" s="609"/>
      <c r="E165" s="610">
        <v>30</v>
      </c>
      <c r="F165" s="610" t="s">
        <v>311</v>
      </c>
      <c r="G165" s="611"/>
    </row>
    <row r="166" spans="1:7" ht="12">
      <c r="A166" s="45">
        <v>40120</v>
      </c>
      <c r="B166" s="47" t="s">
        <v>1263</v>
      </c>
      <c r="C166" s="48" t="s">
        <v>1637</v>
      </c>
      <c r="D166" s="49">
        <v>3</v>
      </c>
      <c r="E166" s="46" t="s">
        <v>1264</v>
      </c>
      <c r="F166" s="46"/>
      <c r="G166" s="50" t="s">
        <v>1265</v>
      </c>
    </row>
    <row r="167" spans="1:7" ht="11.25">
      <c r="A167" s="23">
        <v>40122</v>
      </c>
      <c r="B167" s="25" t="s">
        <v>656</v>
      </c>
      <c r="C167" s="17" t="s">
        <v>167</v>
      </c>
      <c r="D167" s="18"/>
      <c r="E167" s="384" t="s">
        <v>658</v>
      </c>
      <c r="F167" s="16" t="s">
        <v>659</v>
      </c>
      <c r="G167" s="26" t="s">
        <v>657</v>
      </c>
    </row>
    <row r="168" spans="1:7" ht="11.25">
      <c r="A168" s="39">
        <v>40123</v>
      </c>
      <c r="B168" s="41" t="s">
        <v>652</v>
      </c>
      <c r="C168" s="42"/>
      <c r="D168" s="43">
        <v>5</v>
      </c>
      <c r="E168" s="40">
        <v>3</v>
      </c>
      <c r="F168" s="40">
        <v>115</v>
      </c>
      <c r="G168" s="44"/>
    </row>
    <row r="169" spans="1:7" ht="11.25">
      <c r="A169" s="23">
        <v>40123</v>
      </c>
      <c r="B169" s="25" t="s">
        <v>653</v>
      </c>
      <c r="C169" s="17" t="s">
        <v>654</v>
      </c>
      <c r="D169" s="18">
        <v>5</v>
      </c>
      <c r="E169" s="384" t="s">
        <v>655</v>
      </c>
      <c r="F169" s="16">
        <v>27</v>
      </c>
      <c r="G169" s="26"/>
    </row>
    <row r="170" spans="1:7" ht="11.25">
      <c r="A170" s="39"/>
      <c r="B170" s="41"/>
      <c r="C170" s="42"/>
      <c r="D170" s="43"/>
      <c r="E170" s="40"/>
      <c r="F170" s="40"/>
      <c r="G170" s="44"/>
    </row>
    <row r="171" spans="1:7" ht="11.25">
      <c r="A171" s="23"/>
      <c r="B171" s="25"/>
      <c r="C171" s="17"/>
      <c r="D171" s="18"/>
      <c r="E171" s="16"/>
      <c r="F171" s="16"/>
      <c r="G171" s="26"/>
    </row>
    <row r="172" spans="1:7" ht="11.25">
      <c r="A172" s="51"/>
      <c r="B172" s="53"/>
      <c r="C172" s="54"/>
      <c r="D172" s="55"/>
      <c r="E172" s="52"/>
      <c r="F172" s="52"/>
      <c r="G172" s="56"/>
    </row>
    <row r="173" spans="1:7" ht="12">
      <c r="A173" s="27"/>
      <c r="B173" s="29"/>
      <c r="C173" s="30"/>
      <c r="D173" s="31"/>
      <c r="E173" s="28"/>
      <c r="F173" s="28"/>
      <c r="G173" s="32"/>
    </row>
    <row r="174" spans="1:7" ht="11.25">
      <c r="A174" s="39"/>
      <c r="B174" s="41"/>
      <c r="C174" s="42"/>
      <c r="D174" s="43"/>
      <c r="E174" s="40"/>
      <c r="F174" s="40"/>
      <c r="G174" s="44"/>
    </row>
    <row r="175" spans="1:7" ht="11.25">
      <c r="A175" s="23"/>
      <c r="B175" s="25"/>
      <c r="C175" s="17"/>
      <c r="D175" s="18"/>
      <c r="E175" s="16"/>
      <c r="F175" s="16"/>
      <c r="G175" s="26"/>
    </row>
    <row r="176" spans="1:7" ht="11.25">
      <c r="A176" s="39"/>
      <c r="B176" s="41"/>
      <c r="C176" s="42"/>
      <c r="D176" s="43"/>
      <c r="E176" s="40"/>
      <c r="F176" s="40"/>
      <c r="G176" s="44"/>
    </row>
    <row r="177" spans="1:7" ht="11.25">
      <c r="A177" s="23"/>
      <c r="B177" s="25"/>
      <c r="C177" s="17"/>
      <c r="D177" s="18"/>
      <c r="E177" s="16"/>
      <c r="F177" s="16"/>
      <c r="G177" s="26"/>
    </row>
    <row r="178" spans="1:7" ht="11.25">
      <c r="A178" s="39"/>
      <c r="B178" s="41"/>
      <c r="C178" s="42"/>
      <c r="D178" s="43"/>
      <c r="E178" s="40"/>
      <c r="F178" s="40"/>
      <c r="G178" s="44"/>
    </row>
    <row r="179" spans="1:7" ht="11.25">
      <c r="A179" s="33"/>
      <c r="B179" s="35"/>
      <c r="C179" s="36"/>
      <c r="D179" s="37"/>
      <c r="E179" s="34"/>
      <c r="F179" s="34"/>
      <c r="G179" s="38"/>
    </row>
    <row r="180" spans="1:7" ht="12">
      <c r="A180" s="45"/>
      <c r="B180" s="47"/>
      <c r="C180" s="48"/>
      <c r="D180" s="49"/>
      <c r="E180" s="46"/>
      <c r="F180" s="46"/>
      <c r="G180" s="50"/>
    </row>
    <row r="181" spans="1:7" ht="11.25">
      <c r="A181" s="23"/>
      <c r="B181" s="25"/>
      <c r="C181" s="17"/>
      <c r="D181" s="18"/>
      <c r="E181" s="16"/>
      <c r="F181" s="16"/>
      <c r="G181" s="26"/>
    </row>
    <row r="182" spans="1:7" ht="11.25">
      <c r="A182" s="39"/>
      <c r="B182" s="41"/>
      <c r="C182" s="42"/>
      <c r="D182" s="43"/>
      <c r="E182" s="40"/>
      <c r="F182" s="40"/>
      <c r="G182" s="44"/>
    </row>
    <row r="183" spans="1:7" ht="11.25">
      <c r="A183" s="23"/>
      <c r="B183" s="25"/>
      <c r="C183" s="17"/>
      <c r="D183" s="18"/>
      <c r="E183" s="16"/>
      <c r="F183" s="16"/>
      <c r="G183" s="26"/>
    </row>
    <row r="184" spans="1:7" ht="11.25">
      <c r="A184" s="39"/>
      <c r="B184" s="41"/>
      <c r="C184" s="42"/>
      <c r="D184" s="43"/>
      <c r="E184" s="40"/>
      <c r="F184" s="40"/>
      <c r="G184" s="44"/>
    </row>
    <row r="185" spans="1:7" ht="11.25">
      <c r="A185" s="23"/>
      <c r="B185" s="25"/>
      <c r="C185" s="17"/>
      <c r="D185" s="18"/>
      <c r="E185" s="16"/>
      <c r="F185" s="16"/>
      <c r="G185" s="26"/>
    </row>
    <row r="186" spans="1:7" ht="11.25">
      <c r="A186" s="51"/>
      <c r="B186" s="53"/>
      <c r="C186" s="54"/>
      <c r="D186" s="55"/>
      <c r="E186" s="52"/>
      <c r="F186" s="52"/>
      <c r="G186" s="56"/>
    </row>
    <row r="187" spans="1:7" ht="12">
      <c r="A187" s="27"/>
      <c r="B187" s="29"/>
      <c r="C187" s="30"/>
      <c r="D187" s="31"/>
      <c r="E187" s="28"/>
      <c r="F187" s="28"/>
      <c r="G187" s="32"/>
    </row>
    <row r="188" spans="1:7" ht="11.25">
      <c r="A188" s="39"/>
      <c r="B188" s="41"/>
      <c r="C188" s="42"/>
      <c r="D188" s="43"/>
      <c r="E188" s="40"/>
      <c r="F188" s="40"/>
      <c r="G188" s="44"/>
    </row>
    <row r="189" spans="1:7" ht="11.25">
      <c r="A189" s="23"/>
      <c r="B189" s="25"/>
      <c r="C189" s="17"/>
      <c r="D189" s="18"/>
      <c r="E189" s="16"/>
      <c r="F189" s="16"/>
      <c r="G189" s="26"/>
    </row>
    <row r="190" spans="1:7" ht="11.25">
      <c r="A190" s="39"/>
      <c r="B190" s="41"/>
      <c r="C190" s="42"/>
      <c r="D190" s="43"/>
      <c r="E190" s="40"/>
      <c r="F190" s="40"/>
      <c r="G190" s="44"/>
    </row>
    <row r="191" spans="1:7" ht="11.25">
      <c r="A191" s="23"/>
      <c r="B191" s="25"/>
      <c r="C191" s="17"/>
      <c r="D191" s="18"/>
      <c r="E191" s="16"/>
      <c r="F191" s="16"/>
      <c r="G191" s="26"/>
    </row>
    <row r="192" spans="1:7" ht="11.25">
      <c r="A192" s="39"/>
      <c r="B192" s="41"/>
      <c r="C192" s="42"/>
      <c r="D192" s="43"/>
      <c r="E192" s="40"/>
      <c r="F192" s="40"/>
      <c r="G192" s="44"/>
    </row>
    <row r="193" spans="1:7" ht="11.25">
      <c r="A193" s="33"/>
      <c r="B193" s="35"/>
      <c r="C193" s="36"/>
      <c r="D193" s="37"/>
      <c r="E193" s="34"/>
      <c r="F193" s="34"/>
      <c r="G193" s="38"/>
    </row>
    <row r="194" spans="1:7" ht="12">
      <c r="A194" s="45"/>
      <c r="B194" s="47"/>
      <c r="C194" s="48"/>
      <c r="D194" s="49"/>
      <c r="E194" s="46"/>
      <c r="F194" s="46"/>
      <c r="G194" s="50"/>
    </row>
    <row r="195" spans="1:7" ht="11.25">
      <c r="A195" s="23"/>
      <c r="B195" s="25"/>
      <c r="C195" s="17"/>
      <c r="D195" s="18"/>
      <c r="E195" s="16"/>
      <c r="F195" s="16"/>
      <c r="G195" s="26"/>
    </row>
    <row r="196" spans="1:7" ht="11.25">
      <c r="A196" s="39"/>
      <c r="B196" s="41"/>
      <c r="C196" s="42"/>
      <c r="D196" s="43"/>
      <c r="E196" s="40"/>
      <c r="F196" s="40"/>
      <c r="G196" s="44"/>
    </row>
    <row r="197" spans="1:7" ht="11.25">
      <c r="A197" s="23"/>
      <c r="B197" s="25"/>
      <c r="C197" s="17"/>
      <c r="D197" s="18"/>
      <c r="E197" s="16"/>
      <c r="F197" s="16"/>
      <c r="G197" s="26"/>
    </row>
    <row r="198" spans="1:7" ht="11.25">
      <c r="A198" s="39"/>
      <c r="B198" s="41"/>
      <c r="C198" s="42"/>
      <c r="D198" s="43"/>
      <c r="E198" s="40"/>
      <c r="F198" s="40"/>
      <c r="G198" s="44"/>
    </row>
    <row r="199" spans="1:7" ht="11.25">
      <c r="A199" s="23"/>
      <c r="B199" s="25"/>
      <c r="C199" s="17"/>
      <c r="D199" s="18"/>
      <c r="E199" s="16"/>
      <c r="F199" s="16"/>
      <c r="G199" s="26"/>
    </row>
    <row r="200" spans="1:7" ht="11.25">
      <c r="A200" s="51"/>
      <c r="B200" s="53"/>
      <c r="C200" s="54"/>
      <c r="D200" s="55"/>
      <c r="E200" s="52"/>
      <c r="F200" s="52"/>
      <c r="G200" s="56"/>
    </row>
    <row r="201" spans="1:7" ht="12">
      <c r="A201" s="27"/>
      <c r="B201" s="29"/>
      <c r="C201" s="30"/>
      <c r="D201" s="31"/>
      <c r="E201" s="28"/>
      <c r="F201" s="28"/>
      <c r="G201" s="32"/>
    </row>
    <row r="202" spans="1:7" ht="11.25">
      <c r="A202" s="39"/>
      <c r="B202" s="41"/>
      <c r="C202" s="42"/>
      <c r="D202" s="43"/>
      <c r="E202" s="40"/>
      <c r="F202" s="40"/>
      <c r="G202" s="44"/>
    </row>
    <row r="203" spans="1:7" ht="11.25">
      <c r="A203" s="23"/>
      <c r="B203" s="25"/>
      <c r="C203" s="17"/>
      <c r="D203" s="18"/>
      <c r="E203" s="16"/>
      <c r="F203" s="16"/>
      <c r="G203" s="26"/>
    </row>
    <row r="204" spans="1:7" ht="11.25">
      <c r="A204" s="39"/>
      <c r="B204" s="41"/>
      <c r="C204" s="42"/>
      <c r="D204" s="43"/>
      <c r="E204" s="40"/>
      <c r="F204" s="40"/>
      <c r="G204" s="44"/>
    </row>
    <row r="205" spans="1:7" ht="11.25">
      <c r="A205" s="23"/>
      <c r="B205" s="25"/>
      <c r="C205" s="17"/>
      <c r="D205" s="18"/>
      <c r="E205" s="16"/>
      <c r="F205" s="16"/>
      <c r="G205" s="26"/>
    </row>
    <row r="206" spans="1:7" ht="11.25">
      <c r="A206" s="39"/>
      <c r="B206" s="41"/>
      <c r="C206" s="42"/>
      <c r="D206" s="43"/>
      <c r="E206" s="40"/>
      <c r="F206" s="40"/>
      <c r="G206" s="44"/>
    </row>
    <row r="207" spans="1:7" ht="11.25">
      <c r="A207" s="33"/>
      <c r="B207" s="35"/>
      <c r="C207" s="36"/>
      <c r="D207" s="37"/>
      <c r="E207" s="34"/>
      <c r="F207" s="34"/>
      <c r="G207" s="38"/>
    </row>
    <row r="208" spans="1:7" ht="12">
      <c r="A208" s="45"/>
      <c r="B208" s="47"/>
      <c r="C208" s="48"/>
      <c r="D208" s="49"/>
      <c r="E208" s="46"/>
      <c r="F208" s="46"/>
      <c r="G208" s="50"/>
    </row>
    <row r="209" spans="1:7" ht="11.25">
      <c r="A209" s="23"/>
      <c r="B209" s="25"/>
      <c r="C209" s="17"/>
      <c r="D209" s="18"/>
      <c r="E209" s="16"/>
      <c r="F209" s="16"/>
      <c r="G209" s="26"/>
    </row>
    <row r="210" spans="1:7" ht="11.25">
      <c r="A210" s="39"/>
      <c r="B210" s="41"/>
      <c r="C210" s="42"/>
      <c r="D210" s="43"/>
      <c r="E210" s="40"/>
      <c r="F210" s="40"/>
      <c r="G210" s="44"/>
    </row>
    <row r="211" spans="1:7" ht="11.25">
      <c r="A211" s="23"/>
      <c r="B211" s="25"/>
      <c r="C211" s="17"/>
      <c r="D211" s="18"/>
      <c r="E211" s="16"/>
      <c r="F211" s="16"/>
      <c r="G211" s="26"/>
    </row>
    <row r="212" spans="1:7" ht="11.25">
      <c r="A212" s="39"/>
      <c r="B212" s="41"/>
      <c r="C212" s="42"/>
      <c r="D212" s="43"/>
      <c r="E212" s="40"/>
      <c r="F212" s="40"/>
      <c r="G212" s="44"/>
    </row>
    <row r="213" spans="1:7" ht="11.25">
      <c r="A213" s="23"/>
      <c r="B213" s="25"/>
      <c r="C213" s="17"/>
      <c r="D213" s="18"/>
      <c r="E213" s="16"/>
      <c r="F213" s="16"/>
      <c r="G213" s="26"/>
    </row>
    <row r="214" spans="1:7" ht="11.25">
      <c r="A214" s="51"/>
      <c r="B214" s="53"/>
      <c r="C214" s="54"/>
      <c r="D214" s="55"/>
      <c r="E214" s="52"/>
      <c r="F214" s="52"/>
      <c r="G214" s="56"/>
    </row>
    <row r="215" spans="1:7" ht="12">
      <c r="A215" s="27"/>
      <c r="B215" s="29"/>
      <c r="C215" s="30"/>
      <c r="D215" s="31"/>
      <c r="E215" s="28"/>
      <c r="F215" s="28"/>
      <c r="G215" s="32"/>
    </row>
    <row r="216" spans="1:7" ht="11.25">
      <c r="A216" s="39"/>
      <c r="B216" s="41"/>
      <c r="C216" s="42"/>
      <c r="D216" s="43"/>
      <c r="E216" s="40"/>
      <c r="F216" s="40"/>
      <c r="G216" s="44"/>
    </row>
    <row r="217" spans="1:7" ht="11.25">
      <c r="A217" s="23"/>
      <c r="B217" s="25"/>
      <c r="C217" s="17"/>
      <c r="D217" s="18"/>
      <c r="E217" s="16"/>
      <c r="F217" s="16"/>
      <c r="G217" s="26"/>
    </row>
    <row r="218" spans="1:7" ht="11.25">
      <c r="A218" s="39"/>
      <c r="B218" s="41"/>
      <c r="C218" s="42"/>
      <c r="D218" s="43"/>
      <c r="E218" s="40"/>
      <c r="F218" s="40"/>
      <c r="G218" s="44"/>
    </row>
    <row r="219" spans="1:7" ht="11.25">
      <c r="A219" s="23"/>
      <c r="B219" s="25"/>
      <c r="C219" s="17"/>
      <c r="D219" s="18"/>
      <c r="E219" s="16"/>
      <c r="F219" s="16"/>
      <c r="G219" s="26"/>
    </row>
    <row r="220" spans="1:7" ht="11.25">
      <c r="A220" s="39"/>
      <c r="B220" s="41"/>
      <c r="C220" s="42"/>
      <c r="D220" s="43"/>
      <c r="E220" s="40"/>
      <c r="F220" s="40"/>
      <c r="G220" s="44"/>
    </row>
    <row r="221" spans="1:7" ht="11.25">
      <c r="A221" s="33"/>
      <c r="B221" s="35"/>
      <c r="C221" s="36"/>
      <c r="D221" s="37"/>
      <c r="E221" s="34"/>
      <c r="F221" s="34"/>
      <c r="G221" s="38"/>
    </row>
    <row r="222" spans="1:7" ht="12">
      <c r="A222" s="45"/>
      <c r="B222" s="47"/>
      <c r="C222" s="48"/>
      <c r="D222" s="49"/>
      <c r="E222" s="46"/>
      <c r="F222" s="46"/>
      <c r="G222" s="50"/>
    </row>
    <row r="223" spans="1:7" ht="11.25">
      <c r="A223" s="23"/>
      <c r="B223" s="25"/>
      <c r="C223" s="17"/>
      <c r="D223" s="18"/>
      <c r="E223" s="16"/>
      <c r="F223" s="16"/>
      <c r="G223" s="26"/>
    </row>
    <row r="224" spans="1:7" ht="11.25">
      <c r="A224" s="39"/>
      <c r="B224" s="41"/>
      <c r="C224" s="42"/>
      <c r="D224" s="43"/>
      <c r="E224" s="40"/>
      <c r="F224" s="40"/>
      <c r="G224" s="44"/>
    </row>
    <row r="225" spans="1:7" ht="11.25">
      <c r="A225" s="23"/>
      <c r="B225" s="25"/>
      <c r="C225" s="17"/>
      <c r="D225" s="18"/>
      <c r="E225" s="16"/>
      <c r="F225" s="16"/>
      <c r="G225" s="26"/>
    </row>
    <row r="226" spans="1:7" ht="11.25">
      <c r="A226" s="39"/>
      <c r="B226" s="41"/>
      <c r="C226" s="42"/>
      <c r="D226" s="43"/>
      <c r="E226" s="40"/>
      <c r="F226" s="40"/>
      <c r="G226" s="44"/>
    </row>
    <row r="227" spans="1:7" ht="11.25">
      <c r="A227" s="23"/>
      <c r="B227" s="25"/>
      <c r="C227" s="17"/>
      <c r="D227" s="18"/>
      <c r="E227" s="16"/>
      <c r="F227" s="16"/>
      <c r="G227" s="26"/>
    </row>
    <row r="228" spans="1:7" ht="11.25">
      <c r="A228" s="51"/>
      <c r="B228" s="53"/>
      <c r="C228" s="54"/>
      <c r="D228" s="55"/>
      <c r="E228" s="52"/>
      <c r="F228" s="52"/>
      <c r="G228" s="56"/>
    </row>
    <row r="229" spans="1:7" ht="12">
      <c r="A229" s="27"/>
      <c r="B229" s="29"/>
      <c r="C229" s="30"/>
      <c r="D229" s="31"/>
      <c r="E229" s="28"/>
      <c r="F229" s="28"/>
      <c r="G229" s="32"/>
    </row>
    <row r="230" spans="1:7" ht="11.25">
      <c r="A230" s="39"/>
      <c r="B230" s="41"/>
      <c r="C230" s="42"/>
      <c r="D230" s="43"/>
      <c r="E230" s="40"/>
      <c r="F230" s="40"/>
      <c r="G230" s="44"/>
    </row>
    <row r="231" spans="1:7" ht="11.25">
      <c r="A231" s="23"/>
      <c r="B231" s="25"/>
      <c r="C231" s="17"/>
      <c r="D231" s="18"/>
      <c r="E231" s="16"/>
      <c r="F231" s="16"/>
      <c r="G231" s="26"/>
    </row>
    <row r="232" spans="1:7" ht="11.25">
      <c r="A232" s="39"/>
      <c r="B232" s="41"/>
      <c r="C232" s="42"/>
      <c r="D232" s="43"/>
      <c r="E232" s="40"/>
      <c r="F232" s="40"/>
      <c r="G232" s="44"/>
    </row>
    <row r="233" spans="1:7" ht="11.25">
      <c r="A233" s="23"/>
      <c r="B233" s="25"/>
      <c r="C233" s="17"/>
      <c r="D233" s="18"/>
      <c r="E233" s="16"/>
      <c r="F233" s="16"/>
      <c r="G233" s="26"/>
    </row>
    <row r="234" spans="1:7" ht="11.25">
      <c r="A234" s="39"/>
      <c r="B234" s="41"/>
      <c r="C234" s="42"/>
      <c r="D234" s="43"/>
      <c r="E234" s="40"/>
      <c r="F234" s="40"/>
      <c r="G234" s="44"/>
    </row>
    <row r="235" spans="1:7" ht="11.25">
      <c r="A235" s="33"/>
      <c r="B235" s="35"/>
      <c r="C235" s="36"/>
      <c r="D235" s="37"/>
      <c r="E235" s="34"/>
      <c r="F235" s="34"/>
      <c r="G235" s="38"/>
    </row>
    <row r="236" spans="1:7" ht="12">
      <c r="A236" s="45"/>
      <c r="B236" s="47"/>
      <c r="C236" s="48"/>
      <c r="D236" s="49"/>
      <c r="E236" s="46"/>
      <c r="F236" s="46"/>
      <c r="G236" s="50"/>
    </row>
    <row r="237" spans="1:7" ht="11.25">
      <c r="A237" s="23"/>
      <c r="B237" s="25"/>
      <c r="C237" s="17"/>
      <c r="D237" s="18"/>
      <c r="E237" s="16"/>
      <c r="F237" s="16"/>
      <c r="G237" s="26"/>
    </row>
    <row r="238" spans="1:7" ht="11.25">
      <c r="A238" s="39"/>
      <c r="B238" s="41"/>
      <c r="C238" s="42"/>
      <c r="D238" s="43"/>
      <c r="E238" s="40"/>
      <c r="F238" s="40"/>
      <c r="G238" s="44"/>
    </row>
    <row r="239" spans="1:7" ht="11.25">
      <c r="A239" s="23"/>
      <c r="B239" s="25"/>
      <c r="C239" s="17"/>
      <c r="D239" s="18"/>
      <c r="E239" s="16"/>
      <c r="F239" s="16"/>
      <c r="G239" s="26"/>
    </row>
    <row r="240" spans="1:7" ht="11.25">
      <c r="A240" s="39"/>
      <c r="B240" s="41"/>
      <c r="C240" s="42"/>
      <c r="D240" s="43"/>
      <c r="E240" s="40"/>
      <c r="F240" s="40"/>
      <c r="G240" s="44"/>
    </row>
    <row r="241" spans="1:7" ht="11.25">
      <c r="A241" s="23"/>
      <c r="B241" s="25"/>
      <c r="C241" s="17"/>
      <c r="D241" s="18"/>
      <c r="E241" s="16"/>
      <c r="F241" s="16"/>
      <c r="G241" s="26"/>
    </row>
    <row r="242" spans="1:7" ht="11.25">
      <c r="A242" s="51"/>
      <c r="B242" s="53"/>
      <c r="C242" s="54"/>
      <c r="D242" s="55"/>
      <c r="E242" s="52"/>
      <c r="F242" s="52"/>
      <c r="G242" s="56"/>
    </row>
    <row r="243" spans="1:7" ht="12">
      <c r="A243" s="27"/>
      <c r="B243" s="29"/>
      <c r="C243" s="30"/>
      <c r="D243" s="31"/>
      <c r="E243" s="28"/>
      <c r="F243" s="28"/>
      <c r="G243" s="32"/>
    </row>
    <row r="244" spans="1:7" ht="11.25">
      <c r="A244" s="39"/>
      <c r="B244" s="41"/>
      <c r="C244" s="42"/>
      <c r="D244" s="43"/>
      <c r="E244" s="40"/>
      <c r="F244" s="40"/>
      <c r="G244" s="44"/>
    </row>
    <row r="245" spans="1:7" ht="11.25">
      <c r="A245" s="23"/>
      <c r="B245" s="25"/>
      <c r="C245" s="17"/>
      <c r="D245" s="18"/>
      <c r="E245" s="16"/>
      <c r="F245" s="16"/>
      <c r="G245" s="26"/>
    </row>
    <row r="246" spans="1:7" ht="11.25">
      <c r="A246" s="39"/>
      <c r="B246" s="41"/>
      <c r="C246" s="42"/>
      <c r="D246" s="43"/>
      <c r="E246" s="40"/>
      <c r="F246" s="40"/>
      <c r="G246" s="44"/>
    </row>
    <row r="247" spans="1:7" ht="11.25">
      <c r="A247" s="23"/>
      <c r="B247" s="25"/>
      <c r="C247" s="17"/>
      <c r="D247" s="18"/>
      <c r="E247" s="16"/>
      <c r="F247" s="16"/>
      <c r="G247" s="26"/>
    </row>
    <row r="248" spans="1:7" ht="11.25">
      <c r="A248" s="39"/>
      <c r="B248" s="41"/>
      <c r="C248" s="42"/>
      <c r="D248" s="43"/>
      <c r="E248" s="40"/>
      <c r="F248" s="40"/>
      <c r="G248" s="44"/>
    </row>
    <row r="249" spans="1:7" ht="11.25">
      <c r="A249" s="33"/>
      <c r="B249" s="35"/>
      <c r="C249" s="36"/>
      <c r="D249" s="37"/>
      <c r="E249" s="34"/>
      <c r="F249" s="34"/>
      <c r="G249" s="38"/>
    </row>
    <row r="250" spans="1:7" ht="12">
      <c r="A250" s="45"/>
      <c r="B250" s="47"/>
      <c r="C250" s="48"/>
      <c r="D250" s="49"/>
      <c r="E250" s="46"/>
      <c r="F250" s="46"/>
      <c r="G250" s="50"/>
    </row>
    <row r="251" spans="1:7" ht="11.25">
      <c r="A251" s="23">
        <f aca="true" t="shared" si="4" ref="A251:A278">+A250+1</f>
        <v>1</v>
      </c>
      <c r="B251" s="25"/>
      <c r="C251" s="17"/>
      <c r="D251" s="18"/>
      <c r="E251" s="16"/>
      <c r="F251" s="16"/>
      <c r="G251" s="26"/>
    </row>
    <row r="252" spans="1:7" ht="11.25">
      <c r="A252" s="39">
        <f t="shared" si="4"/>
        <v>2</v>
      </c>
      <c r="B252" s="41"/>
      <c r="C252" s="42"/>
      <c r="D252" s="43"/>
      <c r="E252" s="40"/>
      <c r="F252" s="40"/>
      <c r="G252" s="44"/>
    </row>
    <row r="253" spans="1:7" ht="11.25">
      <c r="A253" s="23">
        <f t="shared" si="4"/>
        <v>3</v>
      </c>
      <c r="B253" s="25"/>
      <c r="C253" s="17"/>
      <c r="D253" s="18"/>
      <c r="E253" s="16"/>
      <c r="F253" s="16"/>
      <c r="G253" s="26"/>
    </row>
    <row r="254" spans="1:7" ht="11.25">
      <c r="A254" s="39">
        <f t="shared" si="4"/>
        <v>4</v>
      </c>
      <c r="B254" s="41"/>
      <c r="C254" s="42"/>
      <c r="D254" s="43"/>
      <c r="E254" s="40"/>
      <c r="F254" s="40"/>
      <c r="G254" s="44"/>
    </row>
    <row r="255" spans="1:7" ht="11.25">
      <c r="A255" s="23">
        <f t="shared" si="4"/>
        <v>5</v>
      </c>
      <c r="B255" s="25"/>
      <c r="C255" s="17"/>
      <c r="D255" s="18"/>
      <c r="E255" s="16"/>
      <c r="F255" s="16"/>
      <c r="G255" s="26"/>
    </row>
    <row r="256" spans="1:7" ht="11.25">
      <c r="A256" s="51">
        <f t="shared" si="4"/>
        <v>6</v>
      </c>
      <c r="B256" s="53"/>
      <c r="C256" s="54"/>
      <c r="D256" s="55"/>
      <c r="E256" s="52"/>
      <c r="F256" s="52"/>
      <c r="G256" s="56"/>
    </row>
    <row r="257" spans="1:7" ht="12">
      <c r="A257" s="27">
        <f t="shared" si="4"/>
        <v>7</v>
      </c>
      <c r="B257" s="29"/>
      <c r="C257" s="30"/>
      <c r="D257" s="31"/>
      <c r="E257" s="28"/>
      <c r="F257" s="28"/>
      <c r="G257" s="32"/>
    </row>
    <row r="258" spans="1:7" ht="11.25">
      <c r="A258" s="39">
        <f t="shared" si="4"/>
        <v>8</v>
      </c>
      <c r="B258" s="41"/>
      <c r="C258" s="42"/>
      <c r="D258" s="43"/>
      <c r="E258" s="40"/>
      <c r="F258" s="40"/>
      <c r="G258" s="44"/>
    </row>
    <row r="259" spans="1:7" ht="11.25">
      <c r="A259" s="23">
        <f t="shared" si="4"/>
        <v>9</v>
      </c>
      <c r="B259" s="25"/>
      <c r="C259" s="17"/>
      <c r="D259" s="18"/>
      <c r="E259" s="16"/>
      <c r="F259" s="16"/>
      <c r="G259" s="26"/>
    </row>
    <row r="260" spans="1:7" ht="11.25">
      <c r="A260" s="39">
        <f t="shared" si="4"/>
        <v>10</v>
      </c>
      <c r="B260" s="41"/>
      <c r="C260" s="42"/>
      <c r="D260" s="43"/>
      <c r="E260" s="40"/>
      <c r="F260" s="40"/>
      <c r="G260" s="44"/>
    </row>
    <row r="261" spans="1:7" ht="11.25">
      <c r="A261" s="23">
        <f t="shared" si="4"/>
        <v>11</v>
      </c>
      <c r="B261" s="25"/>
      <c r="C261" s="17"/>
      <c r="D261" s="18"/>
      <c r="E261" s="16"/>
      <c r="F261" s="16"/>
      <c r="G261" s="26"/>
    </row>
    <row r="262" spans="1:7" ht="11.25">
      <c r="A262" s="39">
        <f t="shared" si="4"/>
        <v>12</v>
      </c>
      <c r="B262" s="41"/>
      <c r="C262" s="42"/>
      <c r="D262" s="43"/>
      <c r="E262" s="40"/>
      <c r="F262" s="40"/>
      <c r="G262" s="44"/>
    </row>
    <row r="263" spans="1:7" ht="11.25">
      <c r="A263" s="33">
        <f t="shared" si="4"/>
        <v>13</v>
      </c>
      <c r="B263" s="35"/>
      <c r="C263" s="36"/>
      <c r="D263" s="37"/>
      <c r="E263" s="34"/>
      <c r="F263" s="34"/>
      <c r="G263" s="38"/>
    </row>
    <row r="264" spans="1:7" ht="12">
      <c r="A264" s="45">
        <f t="shared" si="4"/>
        <v>14</v>
      </c>
      <c r="B264" s="47"/>
      <c r="C264" s="48"/>
      <c r="D264" s="49"/>
      <c r="E264" s="46"/>
      <c r="F264" s="46"/>
      <c r="G264" s="50"/>
    </row>
    <row r="265" spans="1:7" ht="11.25">
      <c r="A265" s="23">
        <f t="shared" si="4"/>
        <v>15</v>
      </c>
      <c r="B265" s="25"/>
      <c r="C265" s="17"/>
      <c r="D265" s="18"/>
      <c r="E265" s="16"/>
      <c r="F265" s="16"/>
      <c r="G265" s="26"/>
    </row>
    <row r="266" spans="1:7" ht="11.25">
      <c r="A266" s="39">
        <f t="shared" si="4"/>
        <v>16</v>
      </c>
      <c r="B266" s="41"/>
      <c r="C266" s="42"/>
      <c r="D266" s="43"/>
      <c r="E266" s="40"/>
      <c r="F266" s="40"/>
      <c r="G266" s="44"/>
    </row>
    <row r="267" spans="1:7" ht="11.25">
      <c r="A267" s="23">
        <f t="shared" si="4"/>
        <v>17</v>
      </c>
      <c r="B267" s="25"/>
      <c r="C267" s="17"/>
      <c r="D267" s="18"/>
      <c r="E267" s="16"/>
      <c r="F267" s="16"/>
      <c r="G267" s="26"/>
    </row>
    <row r="268" spans="1:7" ht="11.25">
      <c r="A268" s="39">
        <f t="shared" si="4"/>
        <v>18</v>
      </c>
      <c r="B268" s="41"/>
      <c r="C268" s="42"/>
      <c r="D268" s="43"/>
      <c r="E268" s="40"/>
      <c r="F268" s="40"/>
      <c r="G268" s="44"/>
    </row>
    <row r="269" spans="1:7" ht="11.25">
      <c r="A269" s="23">
        <f t="shared" si="4"/>
        <v>19</v>
      </c>
      <c r="B269" s="25"/>
      <c r="C269" s="17"/>
      <c r="D269" s="18"/>
      <c r="E269" s="16"/>
      <c r="F269" s="16"/>
      <c r="G269" s="26"/>
    </row>
    <row r="270" spans="1:7" ht="11.25">
      <c r="A270" s="51">
        <f t="shared" si="4"/>
        <v>20</v>
      </c>
      <c r="B270" s="53"/>
      <c r="C270" s="54"/>
      <c r="D270" s="55"/>
      <c r="E270" s="52"/>
      <c r="F270" s="52"/>
      <c r="G270" s="56"/>
    </row>
    <row r="271" spans="1:7" ht="12">
      <c r="A271" s="27">
        <f t="shared" si="4"/>
        <v>21</v>
      </c>
      <c r="B271" s="29"/>
      <c r="C271" s="30"/>
      <c r="D271" s="31"/>
      <c r="E271" s="28"/>
      <c r="F271" s="28"/>
      <c r="G271" s="32"/>
    </row>
    <row r="272" spans="1:7" ht="11.25">
      <c r="A272" s="39">
        <f t="shared" si="4"/>
        <v>22</v>
      </c>
      <c r="B272" s="41"/>
      <c r="C272" s="42"/>
      <c r="D272" s="43"/>
      <c r="E272" s="40"/>
      <c r="F272" s="40"/>
      <c r="G272" s="44"/>
    </row>
    <row r="273" spans="1:7" ht="11.25">
      <c r="A273" s="23">
        <f t="shared" si="4"/>
        <v>23</v>
      </c>
      <c r="B273" s="25"/>
      <c r="C273" s="17"/>
      <c r="D273" s="18"/>
      <c r="E273" s="16"/>
      <c r="F273" s="16"/>
      <c r="G273" s="26"/>
    </row>
    <row r="274" spans="1:7" ht="11.25">
      <c r="A274" s="39">
        <f t="shared" si="4"/>
        <v>24</v>
      </c>
      <c r="B274" s="41"/>
      <c r="C274" s="42"/>
      <c r="D274" s="43"/>
      <c r="E274" s="40"/>
      <c r="F274" s="40"/>
      <c r="G274" s="44"/>
    </row>
    <row r="275" spans="1:7" ht="11.25">
      <c r="A275" s="23">
        <f t="shared" si="4"/>
        <v>25</v>
      </c>
      <c r="B275" s="25"/>
      <c r="C275" s="17"/>
      <c r="D275" s="18"/>
      <c r="E275" s="16"/>
      <c r="F275" s="16"/>
      <c r="G275" s="26"/>
    </row>
    <row r="276" spans="1:7" ht="11.25">
      <c r="A276" s="39">
        <f t="shared" si="4"/>
        <v>26</v>
      </c>
      <c r="B276" s="41"/>
      <c r="C276" s="42"/>
      <c r="D276" s="43"/>
      <c r="E276" s="40"/>
      <c r="F276" s="40"/>
      <c r="G276" s="44"/>
    </row>
    <row r="277" spans="1:7" ht="11.25">
      <c r="A277" s="33">
        <f t="shared" si="4"/>
        <v>27</v>
      </c>
      <c r="B277" s="35"/>
      <c r="C277" s="36"/>
      <c r="D277" s="37"/>
      <c r="E277" s="34"/>
      <c r="F277" s="34"/>
      <c r="G277" s="38"/>
    </row>
    <row r="278" spans="1:7" ht="12">
      <c r="A278" s="45">
        <f t="shared" si="4"/>
        <v>28</v>
      </c>
      <c r="B278" s="47"/>
      <c r="C278" s="48"/>
      <c r="D278" s="49"/>
      <c r="E278" s="46"/>
      <c r="F278" s="46"/>
      <c r="G278" s="50"/>
    </row>
    <row r="279" spans="1:7" ht="11.25">
      <c r="A279" s="23">
        <f aca="true" t="shared" si="5" ref="A279:A323">+A278+1</f>
        <v>29</v>
      </c>
      <c r="B279" s="25"/>
      <c r="C279" s="17"/>
      <c r="D279" s="18"/>
      <c r="E279" s="16"/>
      <c r="F279" s="16"/>
      <c r="G279" s="26"/>
    </row>
    <row r="280" spans="1:7" ht="11.25">
      <c r="A280" s="39">
        <f t="shared" si="5"/>
        <v>30</v>
      </c>
      <c r="B280" s="41"/>
      <c r="C280" s="42"/>
      <c r="D280" s="43"/>
      <c r="E280" s="40"/>
      <c r="F280" s="40"/>
      <c r="G280" s="44"/>
    </row>
    <row r="281" spans="1:7" ht="11.25">
      <c r="A281" s="23">
        <f t="shared" si="5"/>
        <v>31</v>
      </c>
      <c r="B281" s="25"/>
      <c r="C281" s="17"/>
      <c r="D281" s="18"/>
      <c r="E281" s="16"/>
      <c r="F281" s="16"/>
      <c r="G281" s="26"/>
    </row>
    <row r="282" spans="1:7" ht="11.25">
      <c r="A282" s="39">
        <f t="shared" si="5"/>
        <v>32</v>
      </c>
      <c r="B282" s="41"/>
      <c r="C282" s="42"/>
      <c r="D282" s="43"/>
      <c r="E282" s="40"/>
      <c r="F282" s="40"/>
      <c r="G282" s="44"/>
    </row>
    <row r="283" spans="1:7" ht="11.25">
      <c r="A283" s="23">
        <f t="shared" si="5"/>
        <v>33</v>
      </c>
      <c r="B283" s="25"/>
      <c r="C283" s="17"/>
      <c r="D283" s="18"/>
      <c r="E283" s="16"/>
      <c r="F283" s="16"/>
      <c r="G283" s="26"/>
    </row>
    <row r="284" spans="1:7" ht="11.25">
      <c r="A284" s="51">
        <f t="shared" si="5"/>
        <v>34</v>
      </c>
      <c r="B284" s="53"/>
      <c r="C284" s="54"/>
      <c r="D284" s="55"/>
      <c r="E284" s="52"/>
      <c r="F284" s="52"/>
      <c r="G284" s="56"/>
    </row>
    <row r="285" spans="1:7" ht="12">
      <c r="A285" s="27">
        <f t="shared" si="5"/>
        <v>35</v>
      </c>
      <c r="B285" s="29"/>
      <c r="C285" s="30"/>
      <c r="D285" s="31"/>
      <c r="E285" s="28"/>
      <c r="F285" s="28"/>
      <c r="G285" s="32"/>
    </row>
    <row r="286" spans="1:7" ht="11.25">
      <c r="A286" s="39">
        <f t="shared" si="5"/>
        <v>36</v>
      </c>
      <c r="B286" s="41"/>
      <c r="C286" s="42"/>
      <c r="D286" s="43"/>
      <c r="E286" s="40"/>
      <c r="F286" s="40"/>
      <c r="G286" s="44"/>
    </row>
    <row r="287" spans="1:7" ht="11.25">
      <c r="A287" s="23">
        <f t="shared" si="5"/>
        <v>37</v>
      </c>
      <c r="B287" s="25"/>
      <c r="C287" s="17"/>
      <c r="D287" s="18"/>
      <c r="E287" s="16"/>
      <c r="F287" s="16"/>
      <c r="G287" s="26"/>
    </row>
    <row r="288" spans="1:7" ht="11.25">
      <c r="A288" s="39">
        <f t="shared" si="5"/>
        <v>38</v>
      </c>
      <c r="B288" s="41"/>
      <c r="C288" s="42"/>
      <c r="D288" s="43"/>
      <c r="E288" s="40"/>
      <c r="F288" s="40"/>
      <c r="G288" s="44"/>
    </row>
    <row r="289" spans="1:7" ht="11.25">
      <c r="A289" s="23">
        <f t="shared" si="5"/>
        <v>39</v>
      </c>
      <c r="B289" s="25"/>
      <c r="C289" s="17"/>
      <c r="D289" s="18"/>
      <c r="E289" s="16"/>
      <c r="F289" s="16"/>
      <c r="G289" s="26"/>
    </row>
    <row r="290" spans="1:7" ht="11.25">
      <c r="A290" s="39">
        <f t="shared" si="5"/>
        <v>40</v>
      </c>
      <c r="B290" s="41"/>
      <c r="C290" s="42"/>
      <c r="D290" s="43"/>
      <c r="E290" s="40"/>
      <c r="F290" s="40"/>
      <c r="G290" s="44"/>
    </row>
    <row r="291" spans="1:7" ht="11.25">
      <c r="A291" s="33">
        <f t="shared" si="5"/>
        <v>41</v>
      </c>
      <c r="B291" s="35"/>
      <c r="C291" s="36"/>
      <c r="D291" s="37"/>
      <c r="E291" s="34"/>
      <c r="F291" s="34"/>
      <c r="G291" s="38"/>
    </row>
    <row r="292" spans="1:7" ht="12">
      <c r="A292" s="45">
        <f t="shared" si="5"/>
        <v>42</v>
      </c>
      <c r="B292" s="47"/>
      <c r="C292" s="48"/>
      <c r="D292" s="49"/>
      <c r="E292" s="46"/>
      <c r="F292" s="46"/>
      <c r="G292" s="50"/>
    </row>
    <row r="293" spans="1:7" ht="11.25">
      <c r="A293" s="23">
        <f t="shared" si="5"/>
        <v>43</v>
      </c>
      <c r="B293" s="25"/>
      <c r="C293" s="17"/>
      <c r="D293" s="18"/>
      <c r="E293" s="16"/>
      <c r="F293" s="16"/>
      <c r="G293" s="26"/>
    </row>
    <row r="294" spans="1:7" ht="11.25">
      <c r="A294" s="39">
        <f t="shared" si="5"/>
        <v>44</v>
      </c>
      <c r="B294" s="41"/>
      <c r="C294" s="42"/>
      <c r="D294" s="43"/>
      <c r="E294" s="40"/>
      <c r="F294" s="40"/>
      <c r="G294" s="44"/>
    </row>
    <row r="295" spans="1:7" ht="11.25">
      <c r="A295" s="23">
        <f t="shared" si="5"/>
        <v>45</v>
      </c>
      <c r="B295" s="25"/>
      <c r="C295" s="17"/>
      <c r="D295" s="18"/>
      <c r="E295" s="16"/>
      <c r="F295" s="16"/>
      <c r="G295" s="26"/>
    </row>
    <row r="296" spans="1:7" ht="11.25">
      <c r="A296" s="39">
        <f t="shared" si="5"/>
        <v>46</v>
      </c>
      <c r="B296" s="41"/>
      <c r="C296" s="42"/>
      <c r="D296" s="43"/>
      <c r="E296" s="40"/>
      <c r="F296" s="40"/>
      <c r="G296" s="44"/>
    </row>
    <row r="297" spans="1:7" ht="11.25">
      <c r="A297" s="23">
        <f t="shared" si="5"/>
        <v>47</v>
      </c>
      <c r="B297" s="25"/>
      <c r="C297" s="17"/>
      <c r="D297" s="18"/>
      <c r="E297" s="16"/>
      <c r="F297" s="16"/>
      <c r="G297" s="26"/>
    </row>
    <row r="298" spans="1:7" ht="11.25">
      <c r="A298" s="51">
        <f t="shared" si="5"/>
        <v>48</v>
      </c>
      <c r="B298" s="53"/>
      <c r="C298" s="54"/>
      <c r="D298" s="55"/>
      <c r="E298" s="52"/>
      <c r="F298" s="52"/>
      <c r="G298" s="56"/>
    </row>
    <row r="299" spans="1:7" ht="12">
      <c r="A299" s="27">
        <f t="shared" si="5"/>
        <v>49</v>
      </c>
      <c r="B299" s="29"/>
      <c r="C299" s="30"/>
      <c r="D299" s="31"/>
      <c r="E299" s="28"/>
      <c r="F299" s="28"/>
      <c r="G299" s="32"/>
    </row>
    <row r="300" spans="1:7" ht="11.25">
      <c r="A300" s="39">
        <f t="shared" si="5"/>
        <v>50</v>
      </c>
      <c r="B300" s="41"/>
      <c r="C300" s="42"/>
      <c r="D300" s="43"/>
      <c r="E300" s="40"/>
      <c r="F300" s="40"/>
      <c r="G300" s="44"/>
    </row>
    <row r="301" spans="1:7" ht="11.25">
      <c r="A301" s="23">
        <f t="shared" si="5"/>
        <v>51</v>
      </c>
      <c r="B301" s="25"/>
      <c r="C301" s="17"/>
      <c r="D301" s="18"/>
      <c r="E301" s="16"/>
      <c r="F301" s="16"/>
      <c r="G301" s="26"/>
    </row>
    <row r="302" spans="1:7" ht="11.25">
      <c r="A302" s="39">
        <f t="shared" si="5"/>
        <v>52</v>
      </c>
      <c r="B302" s="41"/>
      <c r="C302" s="42"/>
      <c r="D302" s="43"/>
      <c r="E302" s="40"/>
      <c r="F302" s="40"/>
      <c r="G302" s="44"/>
    </row>
    <row r="303" spans="1:7" ht="11.25">
      <c r="A303" s="23">
        <f t="shared" si="5"/>
        <v>53</v>
      </c>
      <c r="B303" s="25"/>
      <c r="C303" s="17"/>
      <c r="D303" s="18"/>
      <c r="E303" s="16"/>
      <c r="F303" s="16"/>
      <c r="G303" s="26"/>
    </row>
    <row r="304" spans="1:7" ht="11.25">
      <c r="A304" s="39">
        <f t="shared" si="5"/>
        <v>54</v>
      </c>
      <c r="B304" s="41"/>
      <c r="C304" s="42"/>
      <c r="D304" s="43"/>
      <c r="E304" s="40"/>
      <c r="F304" s="40"/>
      <c r="G304" s="44"/>
    </row>
    <row r="305" spans="1:7" ht="11.25">
      <c r="A305" s="33">
        <f t="shared" si="5"/>
        <v>55</v>
      </c>
      <c r="B305" s="35"/>
      <c r="C305" s="36"/>
      <c r="D305" s="37"/>
      <c r="E305" s="34"/>
      <c r="F305" s="34"/>
      <c r="G305" s="38"/>
    </row>
    <row r="306" spans="1:7" ht="12">
      <c r="A306" s="45">
        <f t="shared" si="5"/>
        <v>56</v>
      </c>
      <c r="B306" s="47"/>
      <c r="C306" s="48"/>
      <c r="D306" s="49"/>
      <c r="E306" s="46"/>
      <c r="F306" s="46"/>
      <c r="G306" s="50"/>
    </row>
    <row r="307" spans="1:7" ht="11.25">
      <c r="A307" s="23">
        <f t="shared" si="5"/>
        <v>57</v>
      </c>
      <c r="B307" s="25"/>
      <c r="C307" s="17"/>
      <c r="D307" s="18"/>
      <c r="E307" s="16"/>
      <c r="F307" s="16"/>
      <c r="G307" s="26"/>
    </row>
    <row r="308" spans="1:7" ht="11.25">
      <c r="A308" s="39">
        <f t="shared" si="5"/>
        <v>58</v>
      </c>
      <c r="B308" s="41"/>
      <c r="C308" s="42"/>
      <c r="D308" s="43"/>
      <c r="E308" s="40"/>
      <c r="F308" s="40"/>
      <c r="G308" s="44"/>
    </row>
    <row r="309" spans="1:7" ht="11.25">
      <c r="A309" s="23">
        <f t="shared" si="5"/>
        <v>59</v>
      </c>
      <c r="B309" s="25"/>
      <c r="C309" s="17"/>
      <c r="D309" s="18"/>
      <c r="E309" s="16"/>
      <c r="F309" s="16"/>
      <c r="G309" s="26"/>
    </row>
    <row r="310" spans="1:7" ht="11.25">
      <c r="A310" s="39">
        <f t="shared" si="5"/>
        <v>60</v>
      </c>
      <c r="B310" s="41"/>
      <c r="C310" s="42"/>
      <c r="D310" s="43"/>
      <c r="E310" s="40"/>
      <c r="F310" s="40"/>
      <c r="G310" s="44"/>
    </row>
    <row r="311" spans="1:7" ht="11.25">
      <c r="A311" s="23">
        <f t="shared" si="5"/>
        <v>61</v>
      </c>
      <c r="B311" s="25"/>
      <c r="C311" s="17"/>
      <c r="D311" s="18"/>
      <c r="E311" s="16"/>
      <c r="F311" s="16"/>
      <c r="G311" s="26"/>
    </row>
    <row r="312" spans="1:7" ht="11.25">
      <c r="A312" s="51">
        <f t="shared" si="5"/>
        <v>62</v>
      </c>
      <c r="B312" s="53"/>
      <c r="C312" s="54"/>
      <c r="D312" s="55"/>
      <c r="E312" s="52"/>
      <c r="F312" s="52"/>
      <c r="G312" s="56"/>
    </row>
    <row r="313" spans="1:7" ht="12">
      <c r="A313" s="27">
        <f t="shared" si="5"/>
        <v>63</v>
      </c>
      <c r="B313" s="29"/>
      <c r="C313" s="30"/>
      <c r="D313" s="31"/>
      <c r="E313" s="28"/>
      <c r="F313" s="28"/>
      <c r="G313" s="32"/>
    </row>
    <row r="314" spans="1:7" ht="11.25">
      <c r="A314" s="39">
        <f t="shared" si="5"/>
        <v>64</v>
      </c>
      <c r="B314" s="41"/>
      <c r="C314" s="42"/>
      <c r="D314" s="43"/>
      <c r="E314" s="40"/>
      <c r="F314" s="40"/>
      <c r="G314" s="44"/>
    </row>
    <row r="315" spans="1:7" ht="11.25">
      <c r="A315" s="23">
        <f t="shared" si="5"/>
        <v>65</v>
      </c>
      <c r="B315" s="25"/>
      <c r="C315" s="17"/>
      <c r="D315" s="18"/>
      <c r="E315" s="16"/>
      <c r="F315" s="16"/>
      <c r="G315" s="26"/>
    </row>
    <row r="316" spans="1:7" ht="11.25">
      <c r="A316" s="39">
        <f t="shared" si="5"/>
        <v>66</v>
      </c>
      <c r="B316" s="41"/>
      <c r="C316" s="42"/>
      <c r="D316" s="43"/>
      <c r="E316" s="40"/>
      <c r="F316" s="40"/>
      <c r="G316" s="44"/>
    </row>
    <row r="317" spans="1:7" ht="11.25">
      <c r="A317" s="23">
        <f t="shared" si="5"/>
        <v>67</v>
      </c>
      <c r="B317" s="25"/>
      <c r="C317" s="17"/>
      <c r="D317" s="18"/>
      <c r="E317" s="16"/>
      <c r="F317" s="16"/>
      <c r="G317" s="26"/>
    </row>
    <row r="318" spans="1:7" ht="11.25">
      <c r="A318" s="39">
        <f t="shared" si="5"/>
        <v>68</v>
      </c>
      <c r="B318" s="41"/>
      <c r="C318" s="42"/>
      <c r="D318" s="43"/>
      <c r="E318" s="40"/>
      <c r="F318" s="40"/>
      <c r="G318" s="44"/>
    </row>
    <row r="319" spans="1:7" ht="11.25">
      <c r="A319" s="33">
        <f t="shared" si="5"/>
        <v>69</v>
      </c>
      <c r="B319" s="35"/>
      <c r="C319" s="36"/>
      <c r="D319" s="37"/>
      <c r="E319" s="34"/>
      <c r="F319" s="34"/>
      <c r="G319" s="38"/>
    </row>
    <row r="320" spans="1:7" ht="12">
      <c r="A320" s="45">
        <f t="shared" si="5"/>
        <v>70</v>
      </c>
      <c r="B320" s="47"/>
      <c r="C320" s="48"/>
      <c r="D320" s="49"/>
      <c r="E320" s="46"/>
      <c r="F320" s="46"/>
      <c r="G320" s="50"/>
    </row>
    <row r="321" spans="1:7" ht="11.25">
      <c r="A321" s="23">
        <f t="shared" si="5"/>
        <v>71</v>
      </c>
      <c r="B321" s="25"/>
      <c r="C321" s="17"/>
      <c r="D321" s="18"/>
      <c r="E321" s="16"/>
      <c r="F321" s="16"/>
      <c r="G321" s="26"/>
    </row>
    <row r="322" spans="1:7" ht="11.25">
      <c r="A322" s="39">
        <f t="shared" si="5"/>
        <v>72</v>
      </c>
      <c r="B322" s="41"/>
      <c r="C322" s="42"/>
      <c r="D322" s="43"/>
      <c r="E322" s="40"/>
      <c r="F322" s="40"/>
      <c r="G322" s="44"/>
    </row>
    <row r="323" spans="1:7" ht="12" thickBot="1">
      <c r="A323" s="57">
        <f t="shared" si="5"/>
        <v>73</v>
      </c>
      <c r="B323" s="25"/>
      <c r="C323" s="17"/>
      <c r="D323" s="18"/>
      <c r="E323" s="16"/>
      <c r="F323" s="16"/>
      <c r="G323" s="26"/>
    </row>
    <row r="324" spans="2:7" ht="11.25">
      <c r="B324" s="41"/>
      <c r="C324" s="42"/>
      <c r="D324" s="43"/>
      <c r="E324" s="40"/>
      <c r="F324" s="40"/>
      <c r="G324" s="44"/>
    </row>
    <row r="325" spans="2:7" ht="11.25">
      <c r="B325" s="25"/>
      <c r="C325" s="17"/>
      <c r="D325" s="18"/>
      <c r="E325" s="16"/>
      <c r="F325" s="16"/>
      <c r="G325" s="26"/>
    </row>
    <row r="326" spans="2:7" ht="11.25">
      <c r="B326" s="53"/>
      <c r="C326" s="54"/>
      <c r="D326" s="55"/>
      <c r="E326" s="52"/>
      <c r="F326" s="52"/>
      <c r="G326" s="56"/>
    </row>
    <row r="327" spans="2:7" ht="11.25">
      <c r="B327" s="29"/>
      <c r="C327" s="30"/>
      <c r="D327" s="31"/>
      <c r="E327" s="28"/>
      <c r="F327" s="28"/>
      <c r="G327" s="32"/>
    </row>
    <row r="328" spans="2:7" ht="11.25">
      <c r="B328" s="41"/>
      <c r="C328" s="42"/>
      <c r="D328" s="43"/>
      <c r="E328" s="40"/>
      <c r="F328" s="40"/>
      <c r="G328" s="44"/>
    </row>
    <row r="329" spans="2:7" ht="11.25">
      <c r="B329" s="25"/>
      <c r="C329" s="17"/>
      <c r="D329" s="18"/>
      <c r="E329" s="16"/>
      <c r="F329" s="16"/>
      <c r="G329" s="26"/>
    </row>
    <row r="330" spans="2:7" ht="11.25">
      <c r="B330" s="41"/>
      <c r="C330" s="42"/>
      <c r="D330" s="43"/>
      <c r="E330" s="40"/>
      <c r="F330" s="40"/>
      <c r="G330" s="44"/>
    </row>
    <row r="331" spans="2:7" ht="11.25">
      <c r="B331" s="25"/>
      <c r="C331" s="17"/>
      <c r="D331" s="18"/>
      <c r="E331" s="16"/>
      <c r="F331" s="16"/>
      <c r="G331" s="26"/>
    </row>
    <row r="332" spans="2:7" ht="11.25">
      <c r="B332" s="41"/>
      <c r="C332" s="42"/>
      <c r="D332" s="43"/>
      <c r="E332" s="40"/>
      <c r="F332" s="40"/>
      <c r="G332" s="44"/>
    </row>
    <row r="333" spans="2:7" ht="11.25">
      <c r="B333" s="35"/>
      <c r="C333" s="36"/>
      <c r="D333" s="37"/>
      <c r="E333" s="34"/>
      <c r="F333" s="34"/>
      <c r="G333" s="38"/>
    </row>
    <row r="334" spans="2:7" ht="11.25">
      <c r="B334" s="47"/>
      <c r="C334" s="48"/>
      <c r="D334" s="49"/>
      <c r="E334" s="46"/>
      <c r="F334" s="46"/>
      <c r="G334" s="50"/>
    </row>
    <row r="335" spans="2:7" ht="11.25">
      <c r="B335" s="25"/>
      <c r="C335" s="17"/>
      <c r="D335" s="18"/>
      <c r="E335" s="16"/>
      <c r="F335" s="16"/>
      <c r="G335" s="26"/>
    </row>
    <row r="336" spans="2:7" ht="11.25">
      <c r="B336" s="41"/>
      <c r="C336" s="42"/>
      <c r="D336" s="43"/>
      <c r="E336" s="40"/>
      <c r="F336" s="40"/>
      <c r="G336" s="44"/>
    </row>
    <row r="337" spans="2:7" ht="11.25">
      <c r="B337" s="25"/>
      <c r="C337" s="17"/>
      <c r="D337" s="18"/>
      <c r="E337" s="16"/>
      <c r="F337" s="16"/>
      <c r="G337" s="26"/>
    </row>
    <row r="338" spans="2:7" ht="11.25">
      <c r="B338" s="41"/>
      <c r="C338" s="42"/>
      <c r="D338" s="43"/>
      <c r="E338" s="40"/>
      <c r="F338" s="40"/>
      <c r="G338" s="44"/>
    </row>
    <row r="339" spans="2:7" ht="11.25">
      <c r="B339" s="25"/>
      <c r="C339" s="17"/>
      <c r="D339" s="18"/>
      <c r="E339" s="16"/>
      <c r="F339" s="16"/>
      <c r="G339" s="26"/>
    </row>
    <row r="340" spans="2:7" ht="11.25">
      <c r="B340" s="53"/>
      <c r="C340" s="54"/>
      <c r="D340" s="55"/>
      <c r="E340" s="52"/>
      <c r="F340" s="52"/>
      <c r="G340" s="56"/>
    </row>
    <row r="341" spans="2:7" ht="11.25">
      <c r="B341" s="29"/>
      <c r="C341" s="30"/>
      <c r="D341" s="31"/>
      <c r="E341" s="28"/>
      <c r="F341" s="28"/>
      <c r="G341" s="32"/>
    </row>
    <row r="342" spans="2:7" ht="11.25">
      <c r="B342" s="41"/>
      <c r="C342" s="42"/>
      <c r="D342" s="43"/>
      <c r="E342" s="40"/>
      <c r="F342" s="40"/>
      <c r="G342" s="44"/>
    </row>
    <row r="343" spans="2:7" ht="11.25">
      <c r="B343" s="25"/>
      <c r="C343" s="17"/>
      <c r="D343" s="18"/>
      <c r="E343" s="16"/>
      <c r="F343" s="16"/>
      <c r="G343" s="26"/>
    </row>
    <row r="344" spans="2:7" ht="11.25">
      <c r="B344" s="41"/>
      <c r="C344" s="42"/>
      <c r="D344" s="43"/>
      <c r="E344" s="40"/>
      <c r="F344" s="40"/>
      <c r="G344" s="44"/>
    </row>
    <row r="345" spans="2:7" ht="11.25">
      <c r="B345" s="25"/>
      <c r="C345" s="17"/>
      <c r="D345" s="18"/>
      <c r="E345" s="16"/>
      <c r="F345" s="16"/>
      <c r="G345" s="26"/>
    </row>
    <row r="346" spans="2:7" ht="11.25">
      <c r="B346" s="41"/>
      <c r="C346" s="42"/>
      <c r="D346" s="43"/>
      <c r="E346" s="40"/>
      <c r="F346" s="40"/>
      <c r="G346" s="44"/>
    </row>
    <row r="347" spans="2:7" ht="11.25">
      <c r="B347" s="35"/>
      <c r="C347" s="36"/>
      <c r="D347" s="37"/>
      <c r="E347" s="34"/>
      <c r="F347" s="34"/>
      <c r="G347" s="38"/>
    </row>
    <row r="348" spans="2:7" ht="11.25">
      <c r="B348" s="47"/>
      <c r="C348" s="48"/>
      <c r="D348" s="49"/>
      <c r="E348" s="46"/>
      <c r="F348" s="46"/>
      <c r="G348" s="50"/>
    </row>
    <row r="349" spans="2:7" ht="11.25">
      <c r="B349" s="25"/>
      <c r="C349" s="17"/>
      <c r="D349" s="18"/>
      <c r="E349" s="16"/>
      <c r="F349" s="16"/>
      <c r="G349" s="26"/>
    </row>
    <row r="350" spans="2:7" ht="11.25">
      <c r="B350" s="41"/>
      <c r="C350" s="42"/>
      <c r="D350" s="43"/>
      <c r="E350" s="40"/>
      <c r="F350" s="40"/>
      <c r="G350" s="44"/>
    </row>
    <row r="351" spans="2:7" ht="12" thickBot="1">
      <c r="B351" s="59"/>
      <c r="C351" s="60"/>
      <c r="D351" s="61"/>
      <c r="E351" s="58"/>
      <c r="F351" s="58"/>
      <c r="G351" s="62"/>
    </row>
  </sheetData>
  <sheetProtection/>
  <conditionalFormatting sqref="A2">
    <cfRule type="expression" priority="1" dxfId="0" stopIfTrue="1">
      <formula>WEEKDAY(A2)=2</formula>
    </cfRule>
  </conditionalFormatting>
  <printOptions/>
  <pageMargins left="0.7" right="0.7" top="0.75" bottom="0.75" header="0.3" footer="0.3"/>
  <pageSetup fitToHeight="0" fitToWidth="1" horizontalDpi="300" verticalDpi="300" orientation="landscape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24" sqref="H24"/>
    </sheetView>
  </sheetViews>
  <sheetFormatPr defaultColWidth="9.140625" defaultRowHeight="15"/>
  <cols>
    <col min="1" max="1" width="31.8515625" style="8" customWidth="1"/>
    <col min="2" max="2" width="9.140625" style="108" customWidth="1"/>
    <col min="3" max="3" width="16.00390625" style="109" bestFit="1" customWidth="1"/>
    <col min="4" max="4" width="8.7109375" style="107" customWidth="1"/>
    <col min="5" max="5" width="8.7109375" style="110" customWidth="1"/>
    <col min="6" max="6" width="12.57421875" style="108" bestFit="1" customWidth="1"/>
    <col min="7" max="7" width="8.7109375" style="108" customWidth="1"/>
    <col min="8" max="8" width="8.7109375" style="226" customWidth="1"/>
    <col min="9" max="16384" width="9.140625" style="8" customWidth="1"/>
  </cols>
  <sheetData>
    <row r="1" spans="1:8" s="1" customFormat="1" ht="12" thickBot="1">
      <c r="A1" s="19" t="s">
        <v>470</v>
      </c>
      <c r="B1" s="21" t="s">
        <v>493</v>
      </c>
      <c r="C1" s="68" t="s">
        <v>429</v>
      </c>
      <c r="D1" s="64" t="s">
        <v>514</v>
      </c>
      <c r="E1" s="20" t="s">
        <v>430</v>
      </c>
      <c r="F1" s="21" t="s">
        <v>433</v>
      </c>
      <c r="G1" s="21" t="s">
        <v>431</v>
      </c>
      <c r="H1" s="22" t="s">
        <v>501</v>
      </c>
    </row>
    <row r="2" spans="1:8" ht="12">
      <c r="A2" s="9" t="s">
        <v>472</v>
      </c>
      <c r="B2" s="10"/>
      <c r="C2" s="69"/>
      <c r="D2" s="65"/>
      <c r="E2" s="67"/>
      <c r="F2" s="10"/>
      <c r="G2" s="10"/>
      <c r="H2" s="224"/>
    </row>
    <row r="3" spans="1:8" ht="11.25">
      <c r="A3" s="100" t="s">
        <v>437</v>
      </c>
      <c r="B3" s="101">
        <f>COUNTIF('Training Log Josephine'!$B$2:$B$206,A3)</f>
        <v>2</v>
      </c>
      <c r="C3" s="102">
        <v>40084</v>
      </c>
      <c r="D3" s="103"/>
      <c r="E3" s="104" t="s">
        <v>1130</v>
      </c>
      <c r="F3" s="101"/>
      <c r="G3" s="101">
        <v>100</v>
      </c>
      <c r="H3" s="225"/>
    </row>
    <row r="4" spans="1:8" ht="11.25">
      <c r="A4" s="100" t="s">
        <v>454</v>
      </c>
      <c r="B4" s="101">
        <f>COUNTIF('Training Log Josephine'!$B$2:$B$206,A4)</f>
        <v>0</v>
      </c>
      <c r="C4" s="102"/>
      <c r="D4" s="103"/>
      <c r="E4" s="104"/>
      <c r="F4" s="101"/>
      <c r="G4" s="101"/>
      <c r="H4" s="225"/>
    </row>
    <row r="5" spans="1:8" ht="11.25">
      <c r="A5" s="100" t="s">
        <v>460</v>
      </c>
      <c r="B5" s="101">
        <f>COUNTIF('Training Log Josephine'!$B$2:$B$206,A5)</f>
        <v>0</v>
      </c>
      <c r="C5" s="102"/>
      <c r="D5" s="103"/>
      <c r="E5" s="104"/>
      <c r="F5" s="101"/>
      <c r="G5" s="101"/>
      <c r="H5" s="225"/>
    </row>
    <row r="6" spans="1:8" ht="11.25">
      <c r="A6" s="100" t="s">
        <v>435</v>
      </c>
      <c r="B6" s="101">
        <f>COUNTIF('Training Log Josephine'!$B$2:$B$206,A6)</f>
        <v>3</v>
      </c>
      <c r="C6" s="102">
        <v>39838</v>
      </c>
      <c r="D6" s="103"/>
      <c r="E6" s="104" t="s">
        <v>1156</v>
      </c>
      <c r="F6" s="101">
        <v>5</v>
      </c>
      <c r="G6" s="101" t="s">
        <v>1157</v>
      </c>
      <c r="H6" s="225"/>
    </row>
    <row r="7" spans="1:8" ht="11.25">
      <c r="A7" s="100" t="s">
        <v>442</v>
      </c>
      <c r="B7" s="101">
        <f>COUNTIF('Training Log Josephine'!$B$2:$B$206,A7)</f>
        <v>0</v>
      </c>
      <c r="C7" s="102"/>
      <c r="D7" s="103"/>
      <c r="E7" s="104"/>
      <c r="F7" s="101"/>
      <c r="G7" s="101"/>
      <c r="H7" s="225"/>
    </row>
    <row r="8" spans="1:8" ht="11.25">
      <c r="A8" s="100" t="s">
        <v>502</v>
      </c>
      <c r="B8" s="101">
        <f>COUNTIF('Training Log Josephine'!$B$2:$B$206,A8)</f>
        <v>0</v>
      </c>
      <c r="C8" s="102"/>
      <c r="D8" s="103"/>
      <c r="E8" s="104"/>
      <c r="F8" s="101"/>
      <c r="G8" s="101"/>
      <c r="H8" s="225"/>
    </row>
    <row r="9" spans="1:8" ht="11.25">
      <c r="A9" s="100" t="s">
        <v>511</v>
      </c>
      <c r="B9" s="101">
        <f>COUNTIF('Training Log Josephine'!$B$2:$B$206,A9)</f>
        <v>4</v>
      </c>
      <c r="C9" s="102"/>
      <c r="D9" s="103"/>
      <c r="E9" s="104"/>
      <c r="F9" s="101"/>
      <c r="G9" s="101"/>
      <c r="H9" s="225"/>
    </row>
    <row r="10" spans="1:8" ht="11.25">
      <c r="A10" s="100" t="s">
        <v>443</v>
      </c>
      <c r="B10" s="101">
        <f>COUNTIF('Training Log Josephine'!$B$2:$B$206,A10)</f>
        <v>0</v>
      </c>
      <c r="C10" s="102"/>
      <c r="D10" s="103"/>
      <c r="E10" s="104"/>
      <c r="F10" s="101"/>
      <c r="G10" s="101"/>
      <c r="H10" s="225"/>
    </row>
    <row r="11" spans="1:8" ht="11.25">
      <c r="A11" s="100" t="s">
        <v>497</v>
      </c>
      <c r="B11" s="101">
        <f>COUNTIF('Training Log Josephine'!$B$2:$B$206,A11)</f>
        <v>2</v>
      </c>
      <c r="C11" s="102">
        <v>39837</v>
      </c>
      <c r="D11" s="103">
        <v>380</v>
      </c>
      <c r="E11" s="104"/>
      <c r="F11" s="101"/>
      <c r="G11" s="101">
        <v>1</v>
      </c>
      <c r="H11" s="225" t="s">
        <v>363</v>
      </c>
    </row>
    <row r="12" spans="1:8" ht="11.25">
      <c r="A12" s="100" t="s">
        <v>444</v>
      </c>
      <c r="B12" s="101">
        <f>COUNTIF('Training Log Josephine'!$B$2:$B$206,A12)</f>
        <v>0</v>
      </c>
      <c r="C12" s="102"/>
      <c r="D12" s="103"/>
      <c r="E12" s="104"/>
      <c r="F12" s="101"/>
      <c r="G12" s="101"/>
      <c r="H12" s="225"/>
    </row>
    <row r="13" spans="1:8" ht="11.25">
      <c r="A13" s="100" t="s">
        <v>1579</v>
      </c>
      <c r="B13" s="101">
        <f>COUNTIF('Training Log Josephine'!$B$2:$B$206,A13)</f>
        <v>1</v>
      </c>
      <c r="C13" s="102">
        <v>39919</v>
      </c>
      <c r="D13" s="103"/>
      <c r="E13" s="104"/>
      <c r="F13" s="101">
        <v>3</v>
      </c>
      <c r="G13" s="101" t="s">
        <v>1580</v>
      </c>
      <c r="H13" s="225">
        <v>45</v>
      </c>
    </row>
    <row r="14" spans="1:8" ht="11.25">
      <c r="A14" s="100" t="s">
        <v>444</v>
      </c>
      <c r="B14" s="101">
        <f>COUNTIF('Training Log Josephine'!$B$2:$B$206,A14)</f>
        <v>0</v>
      </c>
      <c r="C14" s="102"/>
      <c r="D14" s="103"/>
      <c r="E14" s="104"/>
      <c r="F14" s="101"/>
      <c r="G14" s="101"/>
      <c r="H14" s="225"/>
    </row>
    <row r="15" spans="1:8" ht="11.25">
      <c r="A15" s="100" t="s">
        <v>1563</v>
      </c>
      <c r="B15" s="101">
        <f>COUNTIF('Training Log Josephine'!$B$2:$B$206,A15)</f>
        <v>1</v>
      </c>
      <c r="C15" s="102">
        <v>39917</v>
      </c>
      <c r="D15" s="103" t="s">
        <v>1574</v>
      </c>
      <c r="E15" s="104"/>
      <c r="G15" s="101"/>
      <c r="H15" s="225">
        <v>45</v>
      </c>
    </row>
    <row r="16" spans="1:8" ht="11.25">
      <c r="A16" s="100" t="s">
        <v>445</v>
      </c>
      <c r="B16" s="101">
        <f>COUNTIF('Training Log Josephine'!$B$2:$B$206,A16)</f>
        <v>1</v>
      </c>
      <c r="C16" s="102">
        <v>39843</v>
      </c>
      <c r="D16" s="103"/>
      <c r="E16" s="104"/>
      <c r="F16" s="108">
        <v>3</v>
      </c>
      <c r="G16" s="101" t="s">
        <v>522</v>
      </c>
      <c r="H16" s="225" t="s">
        <v>629</v>
      </c>
    </row>
    <row r="17" spans="1:8" ht="11.25">
      <c r="A17" s="100" t="s">
        <v>810</v>
      </c>
      <c r="B17" s="101">
        <f>COUNTIF('Training Log Josephine'!$B$2:$B$206,A17)</f>
        <v>0</v>
      </c>
      <c r="C17" s="102"/>
      <c r="D17" s="103"/>
      <c r="E17" s="104"/>
      <c r="F17" s="101"/>
      <c r="G17" s="101"/>
      <c r="H17" s="225"/>
    </row>
    <row r="18" spans="1:8" ht="11.25">
      <c r="A18" s="100" t="s">
        <v>455</v>
      </c>
      <c r="B18" s="101">
        <f>COUNTIF('Training Log Josephine'!$B$2:$B$206,A18)</f>
        <v>0</v>
      </c>
      <c r="C18" s="102"/>
      <c r="D18" s="103"/>
      <c r="E18" s="104"/>
      <c r="F18" s="101"/>
      <c r="G18" s="101"/>
      <c r="H18" s="225"/>
    </row>
    <row r="19" spans="1:8" ht="11.25">
      <c r="A19" s="100" t="s">
        <v>494</v>
      </c>
      <c r="B19" s="101">
        <f>COUNTIF('Training Log Josephine'!$B$2:$B$206,A19)</f>
        <v>2</v>
      </c>
      <c r="C19" s="102">
        <v>40082</v>
      </c>
      <c r="D19" s="103">
        <v>279</v>
      </c>
      <c r="E19" s="104"/>
      <c r="F19" s="101">
        <v>3</v>
      </c>
      <c r="G19" s="101"/>
      <c r="H19" s="106" t="s">
        <v>1449</v>
      </c>
    </row>
    <row r="20" spans="1:8" ht="11.25">
      <c r="A20" s="100" t="s">
        <v>495</v>
      </c>
      <c r="B20" s="101">
        <f>COUNTIF('Training Log Josephine'!$B$2:$B$206,A20)</f>
        <v>0</v>
      </c>
      <c r="C20" s="102"/>
      <c r="D20" s="103"/>
      <c r="E20" s="104"/>
      <c r="F20" s="101"/>
      <c r="G20" s="101"/>
      <c r="H20" s="225"/>
    </row>
    <row r="21" spans="1:8" ht="11.25">
      <c r="A21" s="100" t="s">
        <v>446</v>
      </c>
      <c r="B21" s="101">
        <f>COUNTIF('Training Log Josephine'!$B$2:$B$206,A21)</f>
        <v>0</v>
      </c>
      <c r="C21" s="102"/>
      <c r="D21" s="103"/>
      <c r="E21" s="104"/>
      <c r="F21" s="101"/>
      <c r="G21" s="101"/>
      <c r="H21" s="225"/>
    </row>
    <row r="22" spans="1:8" ht="11.25">
      <c r="A22" s="100" t="s">
        <v>447</v>
      </c>
      <c r="B22" s="101">
        <f>COUNTIF('Training Log Josephine'!$B$2:$B$206,A22)</f>
        <v>1</v>
      </c>
      <c r="C22" s="102">
        <v>39941</v>
      </c>
      <c r="D22" s="103"/>
      <c r="E22" s="104" t="s">
        <v>1647</v>
      </c>
      <c r="F22" s="101"/>
      <c r="G22" s="101">
        <v>30</v>
      </c>
      <c r="H22" s="225">
        <v>45</v>
      </c>
    </row>
    <row r="23" spans="1:8" ht="11.25">
      <c r="A23" s="100" t="s">
        <v>500</v>
      </c>
      <c r="B23" s="101">
        <f>COUNTIF('Training Log Josephine'!$B$2:$B$206,A23)</f>
        <v>0</v>
      </c>
      <c r="C23" s="102"/>
      <c r="D23" s="103"/>
      <c r="E23" s="104"/>
      <c r="F23" s="101"/>
      <c r="G23" s="101"/>
      <c r="H23" s="225"/>
    </row>
    <row r="24" spans="1:8" ht="11.25">
      <c r="A24" s="100" t="s">
        <v>448</v>
      </c>
      <c r="B24" s="101">
        <f>COUNTIF('Training Log Josephine'!$B$2:$B$206,A24)</f>
        <v>2</v>
      </c>
      <c r="C24" s="102">
        <v>40086</v>
      </c>
      <c r="D24" s="103" t="s">
        <v>947</v>
      </c>
      <c r="E24" s="104"/>
      <c r="F24" s="101">
        <v>3</v>
      </c>
      <c r="G24" s="101" t="s">
        <v>940</v>
      </c>
      <c r="H24" s="225">
        <v>35</v>
      </c>
    </row>
    <row r="25" spans="1:8" ht="11.25">
      <c r="A25" s="100" t="s">
        <v>449</v>
      </c>
      <c r="B25" s="101">
        <f>COUNTIF('Training Log Josephine'!$B$2:$B$206,A25)</f>
        <v>0</v>
      </c>
      <c r="C25" s="102"/>
      <c r="D25" s="103"/>
      <c r="E25" s="104"/>
      <c r="F25" s="101"/>
      <c r="G25" s="101"/>
      <c r="H25" s="225"/>
    </row>
    <row r="26" spans="1:8" ht="11.25">
      <c r="A26" s="100" t="s">
        <v>450</v>
      </c>
      <c r="B26" s="101">
        <f>COUNTIF('Training Log Josephine'!$B$2:$B$206,A26)</f>
        <v>0</v>
      </c>
      <c r="C26" s="102"/>
      <c r="D26" s="103"/>
      <c r="E26" s="104"/>
      <c r="F26" s="101"/>
      <c r="G26" s="101"/>
      <c r="H26" s="225"/>
    </row>
    <row r="27" spans="1:8" ht="11.25">
      <c r="A27" s="100" t="s">
        <v>489</v>
      </c>
      <c r="B27" s="101">
        <f>COUNTIF('Training Log Josephine'!$B$2:$B$206,A27)</f>
        <v>0</v>
      </c>
      <c r="C27" s="102"/>
      <c r="D27" s="103"/>
      <c r="E27" s="104"/>
      <c r="F27" s="101"/>
      <c r="G27" s="101"/>
      <c r="H27" s="225"/>
    </row>
    <row r="28" spans="1:8" ht="11.25">
      <c r="A28" s="100" t="s">
        <v>461</v>
      </c>
      <c r="B28" s="101">
        <f>COUNTIF('Training Log Josephine'!$B$2:$B$206,A28)</f>
        <v>0</v>
      </c>
      <c r="C28" s="102"/>
      <c r="D28" s="103"/>
      <c r="E28" s="104"/>
      <c r="F28" s="101"/>
      <c r="G28" s="101"/>
      <c r="H28" s="225"/>
    </row>
    <row r="29" spans="1:8" ht="11.25">
      <c r="A29" s="100" t="s">
        <v>459</v>
      </c>
      <c r="B29" s="101">
        <f>COUNTIF('Training Log Josephine'!$B$2:$B$206,A29)</f>
        <v>0</v>
      </c>
      <c r="C29" s="102"/>
      <c r="D29" s="103"/>
      <c r="E29" s="104"/>
      <c r="F29" s="101"/>
      <c r="G29" s="101"/>
      <c r="H29" s="225"/>
    </row>
    <row r="30" spans="1:8" ht="11.25">
      <c r="A30" s="100" t="s">
        <v>457</v>
      </c>
      <c r="B30" s="101">
        <f>COUNTIF('Training Log Josephine'!$B$2:$B$206,A30)</f>
        <v>0</v>
      </c>
      <c r="C30" s="102"/>
      <c r="D30" s="103"/>
      <c r="E30" s="104"/>
      <c r="F30" s="101"/>
      <c r="G30" s="101"/>
      <c r="H30" s="225"/>
    </row>
    <row r="31" spans="1:8" ht="11.25">
      <c r="A31" s="100" t="s">
        <v>451</v>
      </c>
      <c r="B31" s="101">
        <f>COUNTIF('Training Log Josephine'!$B$2:$B$206,A31)</f>
        <v>1</v>
      </c>
      <c r="C31" s="102">
        <v>39896</v>
      </c>
      <c r="D31" s="103"/>
      <c r="E31" s="104" t="s">
        <v>1441</v>
      </c>
      <c r="F31" s="101"/>
      <c r="G31" s="101">
        <v>100</v>
      </c>
      <c r="H31" s="225">
        <v>12</v>
      </c>
    </row>
    <row r="32" spans="1:8" ht="11.25">
      <c r="A32" s="100" t="s">
        <v>440</v>
      </c>
      <c r="B32" s="101">
        <f>COUNTIF('Training Log Josephine'!$B$2:$B$206,A32)</f>
        <v>2</v>
      </c>
      <c r="C32" s="102">
        <v>39845</v>
      </c>
      <c r="E32" s="103" t="s">
        <v>1167</v>
      </c>
      <c r="F32" s="101">
        <v>3</v>
      </c>
      <c r="G32" s="101">
        <v>30</v>
      </c>
      <c r="H32" s="225">
        <v>12</v>
      </c>
    </row>
    <row r="33" spans="1:8" ht="11.25">
      <c r="A33" s="100" t="s">
        <v>436</v>
      </c>
      <c r="B33" s="101">
        <f>COUNTIF('Training Log Josephine'!$B$2:$B$206,A33)</f>
        <v>0</v>
      </c>
      <c r="C33" s="102"/>
      <c r="D33" s="103"/>
      <c r="E33" s="104"/>
      <c r="F33" s="101"/>
      <c r="G33" s="101"/>
      <c r="H33" s="225"/>
    </row>
    <row r="34" spans="1:8" ht="11.25">
      <c r="A34" s="100" t="s">
        <v>456</v>
      </c>
      <c r="B34" s="101">
        <f>COUNTIF('Training Log Josephine'!$B$2:$B$206,A34)</f>
        <v>2</v>
      </c>
      <c r="C34" s="102"/>
      <c r="D34" s="103"/>
      <c r="E34" s="104"/>
      <c r="F34" s="101"/>
      <c r="G34" s="101"/>
      <c r="H34" s="225"/>
    </row>
    <row r="35" spans="1:8" ht="11.25">
      <c r="A35" s="100" t="s">
        <v>452</v>
      </c>
      <c r="B35" s="101">
        <f>COUNTIF('Training Log Josephine'!$B$2:$B$206,A35)</f>
        <v>0</v>
      </c>
      <c r="C35" s="102"/>
      <c r="D35" s="103"/>
      <c r="E35" s="104"/>
      <c r="F35" s="101"/>
      <c r="G35" s="101"/>
      <c r="H35" s="225"/>
    </row>
    <row r="36" spans="1:8" ht="11.25">
      <c r="A36" s="100" t="s">
        <v>434</v>
      </c>
      <c r="B36" s="101">
        <f>COUNTIF('Training Log Josephine'!$B$2:$B$206,A36)</f>
        <v>0</v>
      </c>
      <c r="C36" s="102"/>
      <c r="D36" s="103"/>
      <c r="E36" s="104"/>
      <c r="F36" s="101"/>
      <c r="G36" s="101"/>
      <c r="H36" s="225"/>
    </row>
    <row r="37" spans="1:8" ht="11.25">
      <c r="A37" s="100" t="s">
        <v>1118</v>
      </c>
      <c r="B37" s="101">
        <f>COUNTIF('Training Log Josephine'!$B$2:$B$206,A37)</f>
        <v>1</v>
      </c>
      <c r="C37" s="102">
        <v>39834</v>
      </c>
      <c r="D37" s="103"/>
      <c r="E37" s="104" t="s">
        <v>1121</v>
      </c>
      <c r="F37" s="108">
        <v>5</v>
      </c>
      <c r="G37" s="101" t="s">
        <v>1063</v>
      </c>
      <c r="H37" s="225">
        <v>65</v>
      </c>
    </row>
    <row r="38" spans="1:8" ht="11.25">
      <c r="A38" s="100" t="s">
        <v>466</v>
      </c>
      <c r="B38" s="101">
        <f>COUNTIF('Training Log Josephine'!$B$2:$B$206,A38)</f>
        <v>0</v>
      </c>
      <c r="C38" s="102"/>
      <c r="D38" s="103"/>
      <c r="E38" s="104"/>
      <c r="G38" s="101"/>
      <c r="H38" s="225"/>
    </row>
    <row r="39" spans="1:8" ht="11.25">
      <c r="A39" s="100" t="s">
        <v>453</v>
      </c>
      <c r="B39" s="101">
        <f>COUNTIF('Training Log Josephine'!$B$2:$B$206,A39)</f>
        <v>2</v>
      </c>
      <c r="C39" s="102"/>
      <c r="D39" s="103"/>
      <c r="E39" s="104"/>
      <c r="F39" s="101"/>
      <c r="G39" s="101"/>
      <c r="H39" s="225"/>
    </row>
    <row r="40" spans="1:8" ht="11.25">
      <c r="A40" s="100" t="s">
        <v>496</v>
      </c>
      <c r="B40" s="101">
        <f>COUNTIF('Training Log Josephine'!$B$2:$B$206,A40)</f>
        <v>1</v>
      </c>
      <c r="C40" s="102">
        <v>39979</v>
      </c>
      <c r="D40" s="103"/>
      <c r="E40" s="104" t="s">
        <v>22</v>
      </c>
      <c r="F40" s="101"/>
      <c r="G40" s="101"/>
      <c r="H40" s="225"/>
    </row>
    <row r="41" spans="1:8" ht="11.25">
      <c r="A41" s="100" t="s">
        <v>432</v>
      </c>
      <c r="B41" s="101">
        <f>COUNTIF('Training Log Josephine'!$B$2:$B$206,A41)</f>
        <v>2</v>
      </c>
      <c r="C41" s="102">
        <v>39843</v>
      </c>
      <c r="D41" s="103"/>
      <c r="E41" s="104"/>
      <c r="F41" s="101">
        <v>6</v>
      </c>
      <c r="G41" s="101">
        <v>72</v>
      </c>
      <c r="H41" s="225"/>
    </row>
    <row r="42" spans="1:8" ht="11.25">
      <c r="A42" s="100" t="s">
        <v>490</v>
      </c>
      <c r="B42" s="101">
        <f>COUNTIF('Training Log Josephine'!$B$2:$B$206,A42)</f>
        <v>0</v>
      </c>
      <c r="C42" s="102"/>
      <c r="D42" s="103"/>
      <c r="E42" s="104"/>
      <c r="F42" s="101"/>
      <c r="G42" s="101"/>
      <c r="H42" s="225"/>
    </row>
    <row r="43" spans="1:8" ht="11.25">
      <c r="A43" s="100" t="s">
        <v>576</v>
      </c>
      <c r="B43" s="101">
        <f>COUNTIF('Training Log Josephine'!$B$2:$B$206,A43)</f>
        <v>0</v>
      </c>
      <c r="C43" s="102"/>
      <c r="D43" s="103"/>
      <c r="E43" s="104"/>
      <c r="F43" s="101"/>
      <c r="G43" s="101"/>
      <c r="H43" s="225"/>
    </row>
    <row r="44" spans="1:8" ht="11.25">
      <c r="A44" s="100" t="s">
        <v>462</v>
      </c>
      <c r="B44" s="101">
        <f>COUNTIF('Training Log Josephine'!$B$2:$B$206,A44)</f>
        <v>0</v>
      </c>
      <c r="C44" s="102"/>
      <c r="D44" s="103"/>
      <c r="E44" s="104"/>
      <c r="F44" s="101"/>
      <c r="G44" s="101"/>
      <c r="H44" s="225"/>
    </row>
    <row r="45" spans="1:8" ht="11.25">
      <c r="A45" s="100" t="s">
        <v>805</v>
      </c>
      <c r="B45" s="101">
        <f>COUNTIF('Training Log Josephine'!$B$2:$B$206,A45)</f>
        <v>0</v>
      </c>
      <c r="C45" s="102"/>
      <c r="D45" s="103"/>
      <c r="E45" s="104"/>
      <c r="F45" s="101"/>
      <c r="G45" s="101"/>
      <c r="H45" s="225"/>
    </row>
    <row r="46" spans="1:8" ht="12" thickBot="1">
      <c r="A46" s="100" t="s">
        <v>491</v>
      </c>
      <c r="B46" s="101">
        <f>COUNTIF('Training Log Josephine'!$B$2:$B$206,A46)</f>
        <v>0</v>
      </c>
      <c r="C46" s="102"/>
      <c r="D46" s="103"/>
      <c r="E46" s="104"/>
      <c r="F46" s="101"/>
      <c r="G46" s="101"/>
      <c r="H46" s="225"/>
    </row>
    <row r="47" spans="1:8" ht="12">
      <c r="A47" s="9" t="s">
        <v>471</v>
      </c>
      <c r="B47" s="10"/>
      <c r="C47" s="69"/>
      <c r="D47" s="65"/>
      <c r="E47" s="67"/>
      <c r="F47" s="10"/>
      <c r="G47" s="10"/>
      <c r="H47" s="224"/>
    </row>
    <row r="48" spans="1:8" ht="11.25">
      <c r="A48" s="100" t="s">
        <v>469</v>
      </c>
      <c r="B48" s="101">
        <f>COUNTIF('Training Log Josephine'!$B$2:$B$206,A48)</f>
        <v>0</v>
      </c>
      <c r="C48" s="102"/>
      <c r="D48" s="103"/>
      <c r="E48" s="104"/>
      <c r="F48" s="101"/>
      <c r="G48" s="101"/>
      <c r="H48" s="225"/>
    </row>
    <row r="49" spans="1:8" ht="11.25">
      <c r="A49" s="100" t="s">
        <v>468</v>
      </c>
      <c r="B49" s="101">
        <f>COUNTIF('Training Log Josephine'!$B$2:$B$206,A49)</f>
        <v>0</v>
      </c>
      <c r="C49" s="102"/>
      <c r="D49" s="103"/>
      <c r="E49" s="104"/>
      <c r="F49" s="101"/>
      <c r="G49" s="101"/>
      <c r="H49" s="225"/>
    </row>
    <row r="50" spans="1:8" ht="11.25">
      <c r="A50" s="100" t="s">
        <v>498</v>
      </c>
      <c r="B50" s="101">
        <f>COUNTIF('Training Log Josephine'!$B$2:$B$206,A50)</f>
        <v>0</v>
      </c>
      <c r="C50" s="102"/>
      <c r="D50" s="103"/>
      <c r="E50" s="104"/>
      <c r="F50" s="101"/>
      <c r="G50" s="101"/>
      <c r="H50" s="225"/>
    </row>
    <row r="51" spans="1:8" ht="11.25">
      <c r="A51" s="100" t="s">
        <v>725</v>
      </c>
      <c r="B51" s="101">
        <f>COUNTIF('Training Log Josephine'!$B$2:$B$206,A51)</f>
        <v>2</v>
      </c>
      <c r="C51" s="102"/>
      <c r="D51" s="103" t="s">
        <v>1035</v>
      </c>
      <c r="E51" s="104"/>
      <c r="F51" s="101"/>
      <c r="G51" s="101"/>
      <c r="H51" s="225"/>
    </row>
    <row r="52" spans="1:8" ht="11.25">
      <c r="A52" s="100" t="s">
        <v>473</v>
      </c>
      <c r="B52" s="101">
        <f>COUNTIF('Training Log Josephine'!$B$2:$B$206,A52)</f>
        <v>2</v>
      </c>
      <c r="C52" s="102"/>
      <c r="D52" s="103" t="s">
        <v>1123</v>
      </c>
      <c r="E52" s="104"/>
      <c r="F52" s="101"/>
      <c r="G52" s="101"/>
      <c r="H52" s="225"/>
    </row>
    <row r="53" spans="1:8" ht="12" thickBot="1">
      <c r="A53" s="100" t="s">
        <v>499</v>
      </c>
      <c r="B53" s="101">
        <f>COUNTIF('Training Log Josephine'!$B$2:$B$206,A53)</f>
        <v>0</v>
      </c>
      <c r="C53" s="102"/>
      <c r="D53" s="103"/>
      <c r="E53" s="104"/>
      <c r="F53" s="101"/>
      <c r="G53" s="101"/>
      <c r="H53" s="225"/>
    </row>
    <row r="54" spans="1:8" ht="12">
      <c r="A54" s="9" t="s">
        <v>492</v>
      </c>
      <c r="B54" s="10"/>
      <c r="C54" s="69"/>
      <c r="D54" s="65"/>
      <c r="E54" s="67"/>
      <c r="F54" s="10"/>
      <c r="G54" s="10"/>
      <c r="H54" s="224"/>
    </row>
    <row r="55" spans="1:8" ht="11.25">
      <c r="A55" s="7" t="s">
        <v>479</v>
      </c>
      <c r="B55" s="101">
        <f>COUNTIF('Training Log Josephine'!$B$2:$B$206,A55)</f>
        <v>0</v>
      </c>
      <c r="C55" s="102"/>
      <c r="D55" s="103"/>
      <c r="E55" s="104"/>
      <c r="F55" s="101"/>
      <c r="G55" s="101"/>
      <c r="H55" s="225"/>
    </row>
    <row r="56" spans="1:8" ht="11.25">
      <c r="A56" s="7" t="s">
        <v>510</v>
      </c>
      <c r="B56" s="101">
        <f>COUNTIF('Training Log Josephine'!$B$2:$B$206,A56)</f>
        <v>1</v>
      </c>
      <c r="C56" s="102">
        <v>39925</v>
      </c>
      <c r="D56" s="103"/>
      <c r="E56" s="104"/>
      <c r="F56" s="101">
        <v>5</v>
      </c>
      <c r="G56" s="101">
        <v>3</v>
      </c>
      <c r="H56" s="225">
        <v>115</v>
      </c>
    </row>
    <row r="57" spans="1:8" ht="11.25">
      <c r="A57" s="7" t="s">
        <v>509</v>
      </c>
      <c r="B57" s="101">
        <f>COUNTIF('Training Log Josephine'!$B$2:$B$206,A57)</f>
        <v>2</v>
      </c>
      <c r="C57" s="109">
        <v>39944</v>
      </c>
      <c r="D57" s="103"/>
      <c r="E57" s="104"/>
      <c r="F57" s="101">
        <v>5</v>
      </c>
      <c r="G57" s="101">
        <v>5</v>
      </c>
      <c r="H57" s="225">
        <v>115</v>
      </c>
    </row>
    <row r="58" spans="1:8" ht="11.25">
      <c r="A58" s="7" t="s">
        <v>476</v>
      </c>
      <c r="B58" s="101">
        <f>COUNTIF('Training Log Josephine'!$B$2:$B$206,A58)</f>
        <v>0</v>
      </c>
      <c r="C58" s="102"/>
      <c r="D58" s="103"/>
      <c r="E58" s="104"/>
      <c r="F58" s="101"/>
      <c r="G58" s="101"/>
      <c r="H58" s="225"/>
    </row>
    <row r="59" spans="1:8" ht="11.25">
      <c r="A59" s="7" t="s">
        <v>463</v>
      </c>
      <c r="B59" s="101">
        <f>COUNTIF('Training Log Josephine'!$B$2:$B$206,A59)</f>
        <v>0</v>
      </c>
      <c r="C59" s="102"/>
      <c r="E59" s="103"/>
      <c r="F59" s="101"/>
      <c r="G59" s="101"/>
      <c r="H59" s="225"/>
    </row>
    <row r="60" spans="1:8" ht="11.25">
      <c r="A60" s="7" t="s">
        <v>464</v>
      </c>
      <c r="B60" s="101">
        <f>COUNTIF('Training Log Josephine'!$B$2:$B$206,A60)</f>
        <v>0</v>
      </c>
      <c r="H60" s="266"/>
    </row>
    <row r="61" spans="1:8" ht="11.25">
      <c r="A61" s="7" t="s">
        <v>956</v>
      </c>
      <c r="B61" s="101">
        <f>COUNTIF('Training Log Josephine'!$B$2:$B$206,A61)</f>
        <v>0</v>
      </c>
      <c r="C61" s="102"/>
      <c r="D61" s="103"/>
      <c r="E61" s="104"/>
      <c r="F61" s="101"/>
      <c r="G61" s="101"/>
      <c r="H61" s="225"/>
    </row>
    <row r="62" spans="1:8" ht="11.25">
      <c r="A62" s="7" t="s">
        <v>627</v>
      </c>
      <c r="B62" s="101">
        <f>COUNTIF('Training Log Josephine'!$B$2:$B$206,A62)</f>
        <v>0</v>
      </c>
      <c r="C62" s="102"/>
      <c r="D62" s="103"/>
      <c r="E62" s="104"/>
      <c r="F62" s="101"/>
      <c r="G62" s="101"/>
      <c r="H62" s="225"/>
    </row>
    <row r="63" spans="1:8" ht="11.25">
      <c r="A63" s="7" t="s">
        <v>1615</v>
      </c>
      <c r="B63" s="101">
        <f>COUNTIF('Training Log Josephine'!$B$2:$B$206,A63)</f>
        <v>1</v>
      </c>
      <c r="C63" s="109">
        <v>39925</v>
      </c>
      <c r="D63" s="103"/>
      <c r="E63" s="104"/>
      <c r="F63" s="101">
        <v>7</v>
      </c>
      <c r="G63" s="101">
        <v>1</v>
      </c>
      <c r="H63" s="225">
        <v>130</v>
      </c>
    </row>
    <row r="64" spans="1:8" ht="11.25">
      <c r="A64" s="7" t="s">
        <v>521</v>
      </c>
      <c r="B64" s="101">
        <f>COUNTIF('Training Log Josephine'!$B$2:$B$206,A64)</f>
        <v>0</v>
      </c>
      <c r="C64" s="102"/>
      <c r="D64" s="103"/>
      <c r="E64" s="104"/>
      <c r="F64" s="101"/>
      <c r="G64" s="101"/>
      <c r="H64" s="225"/>
    </row>
    <row r="65" spans="1:8" ht="11.25">
      <c r="A65" s="7" t="s">
        <v>465</v>
      </c>
      <c r="B65" s="101">
        <f>COUNTIF('Training Log Josephine'!$B$2:$B$206,A65)</f>
        <v>0</v>
      </c>
      <c r="C65" s="102"/>
      <c r="D65" s="103"/>
      <c r="E65" s="104"/>
      <c r="F65" s="101"/>
      <c r="G65" s="101"/>
      <c r="H65" s="225"/>
    </row>
    <row r="66" spans="1:8" ht="11.25">
      <c r="A66" s="7" t="s">
        <v>477</v>
      </c>
      <c r="B66" s="101">
        <f>COUNTIF('Training Log Josephine'!$B$2:$B$206,A66)</f>
        <v>0</v>
      </c>
      <c r="C66" s="102"/>
      <c r="D66" s="103"/>
      <c r="E66" s="104"/>
      <c r="F66" s="101"/>
      <c r="G66" s="101"/>
      <c r="H66" s="225"/>
    </row>
    <row r="67" spans="1:8" ht="11.25">
      <c r="A67" s="7" t="s">
        <v>478</v>
      </c>
      <c r="B67" s="101">
        <f>COUNTIF('Training Log Josephine'!$B$2:$B$206,A67)</f>
        <v>0</v>
      </c>
      <c r="C67" s="102"/>
      <c r="D67" s="103"/>
      <c r="E67" s="104"/>
      <c r="F67" s="101"/>
      <c r="G67" s="101"/>
      <c r="H67" s="225"/>
    </row>
    <row r="68" spans="1:8" ht="11.25">
      <c r="A68" s="7" t="s">
        <v>480</v>
      </c>
      <c r="B68" s="101">
        <f>COUNTIF('Training Log Josephine'!$B$2:$B$206,A68)</f>
        <v>0</v>
      </c>
      <c r="C68" s="102"/>
      <c r="D68" s="103"/>
      <c r="E68" s="104"/>
      <c r="F68" s="101"/>
      <c r="G68" s="101"/>
      <c r="H68" s="225"/>
    </row>
    <row r="69" spans="1:8" ht="11.25">
      <c r="A69" s="7" t="s">
        <v>1060</v>
      </c>
      <c r="B69" s="101">
        <f>COUNTIF('Training Log Josephine'!$B$2:$B$206,A69)</f>
        <v>0</v>
      </c>
      <c r="C69" s="102"/>
      <c r="D69" s="103"/>
      <c r="E69" s="104"/>
      <c r="F69" s="101"/>
      <c r="G69" s="101"/>
      <c r="H69" s="225"/>
    </row>
    <row r="70" spans="1:8" ht="11.25">
      <c r="A70" s="7" t="s">
        <v>486</v>
      </c>
      <c r="B70" s="101">
        <f>COUNTIF('Training Log Josephine'!$B$2:$B$206,A70)</f>
        <v>0</v>
      </c>
      <c r="C70" s="102"/>
      <c r="D70" s="103"/>
      <c r="E70" s="104"/>
      <c r="F70" s="101"/>
      <c r="G70" s="101"/>
      <c r="H70" s="225"/>
    </row>
    <row r="71" spans="1:8" ht="11.25">
      <c r="A71" s="7" t="s">
        <v>934</v>
      </c>
      <c r="B71" s="101">
        <f>COUNTIF('Training Log Josephine'!$B$2:$B$206,A71)</f>
        <v>0</v>
      </c>
      <c r="C71" s="102"/>
      <c r="D71" s="103"/>
      <c r="E71" s="104"/>
      <c r="F71" s="101"/>
      <c r="G71" s="101"/>
      <c r="H71" s="225"/>
    </row>
    <row r="72" spans="1:8" ht="11.25">
      <c r="A72" s="7" t="s">
        <v>482</v>
      </c>
      <c r="B72" s="101">
        <f>COUNTIF('Training Log Josephine'!$B$2:$B$206,A72)</f>
        <v>0</v>
      </c>
      <c r="C72" s="102"/>
      <c r="E72" s="103"/>
      <c r="F72" s="101"/>
      <c r="G72" s="101"/>
      <c r="H72" s="225"/>
    </row>
    <row r="73" spans="1:8" ht="11.25">
      <c r="A73" s="7" t="s">
        <v>487</v>
      </c>
      <c r="B73" s="101">
        <f>COUNTIF('Training Log Josephine'!$B$2:$B$206,A73)</f>
        <v>0</v>
      </c>
      <c r="C73" s="102"/>
      <c r="D73" s="103"/>
      <c r="E73" s="104"/>
      <c r="F73" s="101"/>
      <c r="G73" s="101"/>
      <c r="H73" s="225"/>
    </row>
    <row r="74" spans="1:8" ht="11.25">
      <c r="A74" s="7" t="s">
        <v>483</v>
      </c>
      <c r="B74" s="101">
        <f>COUNTIF('Training Log Josephine'!$B$2:$B$206,A74)</f>
        <v>0</v>
      </c>
      <c r="C74" s="102"/>
      <c r="D74" s="103"/>
      <c r="E74" s="104"/>
      <c r="F74" s="101"/>
      <c r="G74" s="101"/>
      <c r="H74" s="225"/>
    </row>
    <row r="75" spans="1:8" ht="11.25">
      <c r="A75" s="7" t="s">
        <v>474</v>
      </c>
      <c r="B75" s="101">
        <f>COUNTIF('Training Log Josephine'!$B$2:$B$206,A75)</f>
        <v>0</v>
      </c>
      <c r="C75" s="102"/>
      <c r="D75" s="103"/>
      <c r="E75" s="104"/>
      <c r="F75" s="101"/>
      <c r="G75" s="101"/>
      <c r="H75" s="225"/>
    </row>
    <row r="76" spans="1:8" ht="11.25">
      <c r="A76" s="7" t="s">
        <v>467</v>
      </c>
      <c r="B76" s="101">
        <f>COUNTIF('Training Log Josephine'!$B$2:$B$206,A76)</f>
        <v>0</v>
      </c>
      <c r="C76" s="102"/>
      <c r="D76" s="103"/>
      <c r="E76" s="104"/>
      <c r="F76" s="101"/>
      <c r="G76" s="101"/>
      <c r="H76" s="225"/>
    </row>
    <row r="77" spans="1:8" ht="11.25">
      <c r="A77" s="7" t="s">
        <v>484</v>
      </c>
      <c r="B77" s="101">
        <f>COUNTIF('Training Log Josephine'!$B$2:$B$206,A77)</f>
        <v>0</v>
      </c>
      <c r="C77" s="102"/>
      <c r="D77" s="103"/>
      <c r="E77" s="104"/>
      <c r="F77" s="101"/>
      <c r="G77" s="101"/>
      <c r="H77" s="225"/>
    </row>
    <row r="78" spans="1:8" ht="11.25">
      <c r="A78" s="7" t="s">
        <v>485</v>
      </c>
      <c r="B78" s="101">
        <f>COUNTIF('Training Log Josephine'!$B$2:$B$206,A78)</f>
        <v>0</v>
      </c>
      <c r="C78" s="102"/>
      <c r="D78" s="103"/>
      <c r="E78" s="104"/>
      <c r="F78" s="101"/>
      <c r="G78" s="101"/>
      <c r="H78" s="225"/>
    </row>
    <row r="79" spans="1:8" ht="11.25">
      <c r="A79" s="7" t="s">
        <v>439</v>
      </c>
      <c r="B79" s="101">
        <f>COUNTIF('Training Log Josephine'!$B$2:$B$206,A79)</f>
        <v>0</v>
      </c>
      <c r="C79" s="102"/>
      <c r="D79" s="103"/>
      <c r="E79" s="104"/>
      <c r="F79" s="101"/>
      <c r="G79" s="101"/>
      <c r="H79" s="225"/>
    </row>
    <row r="80" spans="1:8" ht="11.25">
      <c r="A80" s="7" t="s">
        <v>582</v>
      </c>
      <c r="B80" s="101">
        <f>COUNTIF('Training Log Josephine'!$B$2:$B$206,A80)</f>
        <v>0</v>
      </c>
      <c r="C80" s="102">
        <v>39910</v>
      </c>
      <c r="D80" s="103"/>
      <c r="E80" s="104"/>
      <c r="F80" s="101">
        <v>5</v>
      </c>
      <c r="G80" s="101">
        <v>3</v>
      </c>
      <c r="H80" s="225">
        <v>70</v>
      </c>
    </row>
    <row r="81" spans="1:8" ht="11.25">
      <c r="A81" s="100" t="s">
        <v>943</v>
      </c>
      <c r="B81" s="101">
        <f>COUNTIF('Training Log Josephine'!$B$2:$B$206,A81)</f>
        <v>0</v>
      </c>
      <c r="C81" s="102"/>
      <c r="D81" s="103"/>
      <c r="E81" s="104"/>
      <c r="F81" s="101"/>
      <c r="G81" s="101"/>
      <c r="H81" s="225"/>
    </row>
    <row r="82" spans="1:8" ht="11.25">
      <c r="A82" s="7" t="s">
        <v>572</v>
      </c>
      <c r="B82" s="101">
        <f>COUNTIF('Training Log Josephine'!$B$2:$B$206,A82)</f>
        <v>0</v>
      </c>
      <c r="C82" s="102"/>
      <c r="D82" s="103"/>
      <c r="E82" s="104"/>
      <c r="F82" s="101"/>
      <c r="G82" s="101"/>
      <c r="H82" s="225"/>
    </row>
    <row r="83" spans="1:8" ht="11.25">
      <c r="A83" s="7" t="s">
        <v>583</v>
      </c>
      <c r="B83" s="101">
        <f>COUNTIF('Training Log Josephine'!$B$2:$B$206,A83)</f>
        <v>0</v>
      </c>
      <c r="C83" s="102">
        <v>39850</v>
      </c>
      <c r="D83" s="103"/>
      <c r="E83" s="104"/>
      <c r="F83" s="101">
        <v>5</v>
      </c>
      <c r="G83" s="101">
        <v>5</v>
      </c>
      <c r="H83" s="225">
        <v>55</v>
      </c>
    </row>
    <row r="84" spans="1:8" ht="11.25">
      <c r="A84" s="7" t="s">
        <v>441</v>
      </c>
      <c r="B84" s="101">
        <f>COUNTIF('Training Log Josephine'!$B$2:$B$206,A84)</f>
        <v>0</v>
      </c>
      <c r="H84" s="225"/>
    </row>
    <row r="85" spans="1:8" ht="11.25">
      <c r="A85" s="7" t="s">
        <v>438</v>
      </c>
      <c r="B85" s="101">
        <f>COUNTIF('Training Log Josephine'!$B$2:$B$206,A85)</f>
        <v>0</v>
      </c>
      <c r="C85" s="102"/>
      <c r="D85" s="103"/>
      <c r="E85" s="104"/>
      <c r="F85" s="101"/>
      <c r="G85" s="101"/>
      <c r="H85" s="225"/>
    </row>
    <row r="86" spans="1:8" ht="11.25">
      <c r="A86" s="7" t="s">
        <v>581</v>
      </c>
      <c r="B86" s="101">
        <f>COUNTIF('Training Log Josephine'!$B$2:$B$206,A86)</f>
        <v>0</v>
      </c>
      <c r="C86" s="102">
        <v>39910</v>
      </c>
      <c r="D86" s="103"/>
      <c r="E86" s="104"/>
      <c r="F86" s="101">
        <v>5</v>
      </c>
      <c r="G86" s="101">
        <v>1</v>
      </c>
      <c r="H86" s="225">
        <v>65</v>
      </c>
    </row>
    <row r="87" spans="1:8" ht="11.25">
      <c r="A87" s="100" t="s">
        <v>1018</v>
      </c>
      <c r="B87" s="101">
        <f>COUNTIF('Training Log Josephine'!$B$2:$B$206,A87)</f>
        <v>0</v>
      </c>
      <c r="C87" s="102"/>
      <c r="D87" s="103"/>
      <c r="E87" s="104"/>
      <c r="F87" s="101"/>
      <c r="G87" s="101"/>
      <c r="H87" s="225"/>
    </row>
    <row r="88" spans="1:8" ht="11.25">
      <c r="A88" s="7" t="s">
        <v>908</v>
      </c>
      <c r="B88" s="101">
        <f>COUNTIF('Training Log Josephine'!$B$2:$B$206,A88)</f>
        <v>0</v>
      </c>
      <c r="C88" s="102"/>
      <c r="D88" s="103"/>
      <c r="E88" s="104"/>
      <c r="F88" s="101"/>
      <c r="G88" s="101"/>
      <c r="H88" s="225"/>
    </row>
    <row r="89" spans="1:8" ht="11.25">
      <c r="A89" s="255" t="s">
        <v>488</v>
      </c>
      <c r="B89" s="101">
        <f>COUNTIF('Training Log Josephine'!$B$2:$B$206,A89)</f>
        <v>0</v>
      </c>
      <c r="C89" s="102"/>
      <c r="D89" s="103"/>
      <c r="E89" s="104"/>
      <c r="F89" s="101"/>
      <c r="G89" s="101"/>
      <c r="H89" s="225"/>
    </row>
    <row r="90" spans="1:8" ht="11.25">
      <c r="A90" s="77" t="s">
        <v>475</v>
      </c>
      <c r="B90" s="262">
        <f>COUNTIF('Training Log Josephine'!$B$2:$B$223,A86)</f>
        <v>0</v>
      </c>
      <c r="C90" s="263"/>
      <c r="D90" s="264"/>
      <c r="E90" s="265"/>
      <c r="F90" s="262"/>
      <c r="G90" s="12"/>
      <c r="H90" s="256"/>
    </row>
    <row r="91" spans="1:8" ht="12" thickBot="1">
      <c r="A91" s="257" t="s">
        <v>578</v>
      </c>
      <c r="B91" s="258">
        <f>COUNTIF('Training Log Josephine'!$B$2:$B$223,A87)</f>
        <v>0</v>
      </c>
      <c r="C91" s="259"/>
      <c r="D91" s="260"/>
      <c r="E91" s="261"/>
      <c r="F91" s="258"/>
      <c r="G91" s="14"/>
      <c r="H91" s="15"/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589"/>
  <sheetViews>
    <sheetView workbookViewId="0" topLeftCell="A1">
      <pane ySplit="1" topLeftCell="BM494" activePane="bottomLeft" state="frozen"/>
      <selection pane="topLeft" activeCell="A1" sqref="A1"/>
      <selection pane="bottomLeft" activeCell="B526" sqref="B526"/>
    </sheetView>
  </sheetViews>
  <sheetFormatPr defaultColWidth="9.140625" defaultRowHeight="15"/>
  <cols>
    <col min="1" max="1" width="11.140625" style="2" customWidth="1"/>
    <col min="2" max="2" width="27.8515625" style="24" customWidth="1"/>
    <col min="3" max="3" width="7.8515625" style="6" customWidth="1"/>
    <col min="4" max="4" width="7.8515625" style="5" customWidth="1"/>
    <col min="5" max="5" width="12.8515625" style="3" bestFit="1" customWidth="1"/>
    <col min="6" max="6" width="9.140625" style="3" customWidth="1"/>
    <col min="7" max="7" width="68.7109375" style="24" customWidth="1"/>
    <col min="8" max="16384" width="9.140625" style="1" customWidth="1"/>
  </cols>
  <sheetData>
    <row r="1" spans="1:7" s="92" customFormat="1" ht="15">
      <c r="A1" s="87" t="s">
        <v>429</v>
      </c>
      <c r="B1" s="88" t="s">
        <v>692</v>
      </c>
      <c r="C1" s="89" t="s">
        <v>430</v>
      </c>
      <c r="D1" s="90" t="s">
        <v>433</v>
      </c>
      <c r="E1" s="91" t="s">
        <v>693</v>
      </c>
      <c r="F1" s="91" t="s">
        <v>694</v>
      </c>
      <c r="G1" s="88" t="s">
        <v>695</v>
      </c>
    </row>
    <row r="2" spans="1:7" s="80" customFormat="1" ht="11.25">
      <c r="A2" s="81">
        <v>39542</v>
      </c>
      <c r="B2" s="82" t="s">
        <v>593</v>
      </c>
      <c r="C2" s="83" t="s">
        <v>697</v>
      </c>
      <c r="D2" s="84"/>
      <c r="E2" s="85" t="s">
        <v>522</v>
      </c>
      <c r="F2" s="155">
        <v>39680</v>
      </c>
      <c r="G2" s="86"/>
    </row>
    <row r="3" spans="1:7" ht="11.25">
      <c r="A3" s="125">
        <f aca="true" t="shared" si="0" ref="A3:A19">+A2+1</f>
        <v>39543</v>
      </c>
      <c r="B3" s="126"/>
      <c r="C3" s="127"/>
      <c r="D3" s="128"/>
      <c r="E3" s="129"/>
      <c r="F3" s="129"/>
      <c r="G3" s="130"/>
    </row>
    <row r="4" spans="1:7" ht="12">
      <c r="A4" s="131">
        <f t="shared" si="0"/>
        <v>39544</v>
      </c>
      <c r="B4" s="132"/>
      <c r="C4" s="133"/>
      <c r="D4" s="134"/>
      <c r="E4" s="135"/>
      <c r="F4" s="135"/>
      <c r="G4" s="136"/>
    </row>
    <row r="5" spans="1:7" ht="11.25">
      <c r="A5" s="117">
        <f t="shared" si="0"/>
        <v>39545</v>
      </c>
      <c r="B5" s="118"/>
      <c r="C5" s="119"/>
      <c r="D5" s="120"/>
      <c r="E5" s="121"/>
      <c r="F5" s="121"/>
      <c r="G5" s="122"/>
    </row>
    <row r="6" spans="1:7" ht="11.25">
      <c r="A6" s="81">
        <f t="shared" si="0"/>
        <v>39546</v>
      </c>
      <c r="B6" s="82"/>
      <c r="C6" s="83"/>
      <c r="D6" s="84"/>
      <c r="E6" s="85"/>
      <c r="F6" s="85"/>
      <c r="G6" s="86"/>
    </row>
    <row r="7" spans="1:7" s="80" customFormat="1" ht="11.25">
      <c r="A7" s="117">
        <f t="shared" si="0"/>
        <v>39547</v>
      </c>
      <c r="B7" s="124" t="s">
        <v>440</v>
      </c>
      <c r="C7" s="151" t="s">
        <v>667</v>
      </c>
      <c r="D7" s="152">
        <v>5</v>
      </c>
      <c r="E7" s="121">
        <v>15</v>
      </c>
      <c r="F7" s="152">
        <v>5</v>
      </c>
      <c r="G7" s="122" t="s">
        <v>671</v>
      </c>
    </row>
    <row r="8" spans="1:7" ht="11.25">
      <c r="A8" s="81">
        <f t="shared" si="0"/>
        <v>39548</v>
      </c>
      <c r="B8" s="82"/>
      <c r="C8" s="83"/>
      <c r="D8" s="84"/>
      <c r="E8" s="85"/>
      <c r="F8" s="85"/>
      <c r="G8" s="86"/>
    </row>
    <row r="9" spans="1:7" s="80" customFormat="1" ht="11.25">
      <c r="A9" s="117">
        <f t="shared" si="0"/>
        <v>39549</v>
      </c>
      <c r="B9" s="118" t="s">
        <v>547</v>
      </c>
      <c r="C9" s="119" t="s">
        <v>667</v>
      </c>
      <c r="D9" s="120">
        <v>1</v>
      </c>
      <c r="E9" s="121" t="s">
        <v>549</v>
      </c>
      <c r="F9" s="121" t="s">
        <v>651</v>
      </c>
      <c r="G9" s="122"/>
    </row>
    <row r="10" spans="1:7" ht="11.25">
      <c r="A10" s="137">
        <f t="shared" si="0"/>
        <v>39550</v>
      </c>
      <c r="B10" s="138"/>
      <c r="C10" s="139"/>
      <c r="D10" s="140"/>
      <c r="E10" s="141"/>
      <c r="F10" s="141"/>
      <c r="G10" s="142"/>
    </row>
    <row r="11" spans="1:7" ht="12">
      <c r="A11" s="93">
        <f t="shared" si="0"/>
        <v>39551</v>
      </c>
      <c r="B11" s="94"/>
      <c r="C11" s="95"/>
      <c r="D11" s="96"/>
      <c r="E11" s="98"/>
      <c r="F11" s="98"/>
      <c r="G11" s="99"/>
    </row>
    <row r="12" spans="1:7" s="80" customFormat="1" ht="11.25">
      <c r="A12" s="81">
        <f t="shared" si="0"/>
        <v>39552</v>
      </c>
      <c r="B12" s="82" t="s">
        <v>494</v>
      </c>
      <c r="C12" s="83"/>
      <c r="D12" s="84">
        <v>5</v>
      </c>
      <c r="E12" s="85">
        <v>249</v>
      </c>
      <c r="F12" s="153">
        <v>44068</v>
      </c>
      <c r="G12" s="86"/>
    </row>
    <row r="13" spans="1:7" ht="11.25">
      <c r="A13" s="117">
        <f t="shared" si="0"/>
        <v>39553</v>
      </c>
      <c r="B13" s="118"/>
      <c r="C13" s="119"/>
      <c r="D13" s="120"/>
      <c r="E13" s="121"/>
      <c r="F13" s="121"/>
      <c r="G13" s="122"/>
    </row>
    <row r="14" spans="1:7" ht="11.25">
      <c r="A14" s="81">
        <f t="shared" si="0"/>
        <v>39554</v>
      </c>
      <c r="B14" s="82"/>
      <c r="C14" s="83"/>
      <c r="D14" s="84"/>
      <c r="E14" s="85"/>
      <c r="F14" s="85"/>
      <c r="G14" s="86"/>
    </row>
    <row r="15" spans="1:7" ht="11.25">
      <c r="A15" s="117">
        <f t="shared" si="0"/>
        <v>39555</v>
      </c>
      <c r="B15" s="118"/>
      <c r="C15" s="119"/>
      <c r="D15" s="120"/>
      <c r="E15" s="121"/>
      <c r="F15" s="121"/>
      <c r="G15" s="122"/>
    </row>
    <row r="16" spans="1:7" s="80" customFormat="1" ht="11.25">
      <c r="A16" s="81">
        <f t="shared" si="0"/>
        <v>39556</v>
      </c>
      <c r="B16" s="82" t="s">
        <v>434</v>
      </c>
      <c r="C16" s="83" t="s">
        <v>682</v>
      </c>
      <c r="D16" s="84">
        <v>3</v>
      </c>
      <c r="E16" s="85" t="s">
        <v>559</v>
      </c>
      <c r="F16" s="85"/>
      <c r="G16" s="86" t="s">
        <v>557</v>
      </c>
    </row>
    <row r="17" spans="1:7" ht="11.25">
      <c r="A17" s="125">
        <f t="shared" si="0"/>
        <v>39557</v>
      </c>
      <c r="B17" s="126"/>
      <c r="C17" s="127"/>
      <c r="D17" s="128"/>
      <c r="E17" s="129"/>
      <c r="F17" s="129"/>
      <c r="G17" s="130"/>
    </row>
    <row r="18" spans="1:7" ht="12">
      <c r="A18" s="131">
        <f t="shared" si="0"/>
        <v>39558</v>
      </c>
      <c r="B18" s="132"/>
      <c r="C18" s="133"/>
      <c r="D18" s="134"/>
      <c r="E18" s="135"/>
      <c r="F18" s="135"/>
      <c r="G18" s="136"/>
    </row>
    <row r="19" spans="1:7" ht="11.25">
      <c r="A19" s="117">
        <f t="shared" si="0"/>
        <v>39559</v>
      </c>
      <c r="B19" s="118"/>
      <c r="C19" s="119"/>
      <c r="D19" s="120"/>
      <c r="E19" s="121"/>
      <c r="F19" s="121"/>
      <c r="G19" s="122"/>
    </row>
    <row r="20" spans="1:7" ht="11.25">
      <c r="A20" s="81">
        <f aca="true" t="shared" si="1" ref="A20:A44">+A19+1</f>
        <v>39560</v>
      </c>
      <c r="B20" s="82"/>
      <c r="C20" s="83"/>
      <c r="D20" s="84"/>
      <c r="E20" s="85"/>
      <c r="F20" s="85"/>
      <c r="G20" s="86"/>
    </row>
    <row r="21" spans="1:7" ht="11.25">
      <c r="A21" s="117">
        <f t="shared" si="1"/>
        <v>39561</v>
      </c>
      <c r="B21" s="118"/>
      <c r="C21" s="119"/>
      <c r="D21" s="120"/>
      <c r="E21" s="121"/>
      <c r="F21" s="121"/>
      <c r="G21" s="122"/>
    </row>
    <row r="22" spans="1:7" ht="11.25">
      <c r="A22" s="81">
        <f t="shared" si="1"/>
        <v>39562</v>
      </c>
      <c r="B22" s="82"/>
      <c r="C22" s="83"/>
      <c r="D22" s="84"/>
      <c r="E22" s="85"/>
      <c r="F22" s="85"/>
      <c r="G22" s="86"/>
    </row>
    <row r="23" spans="1:7" ht="11.25">
      <c r="A23" s="117">
        <f t="shared" si="1"/>
        <v>39563</v>
      </c>
      <c r="B23" s="118"/>
      <c r="C23" s="119"/>
      <c r="D23" s="120"/>
      <c r="E23" s="121"/>
      <c r="F23" s="121"/>
      <c r="G23" s="122"/>
    </row>
    <row r="24" spans="1:7" ht="11.25">
      <c r="A24" s="137">
        <f t="shared" si="1"/>
        <v>39564</v>
      </c>
      <c r="B24" s="138"/>
      <c r="C24" s="139"/>
      <c r="D24" s="140"/>
      <c r="E24" s="141"/>
      <c r="F24" s="141"/>
      <c r="G24" s="142"/>
    </row>
    <row r="25" spans="1:7" s="80" customFormat="1" ht="12">
      <c r="A25" s="93">
        <f t="shared" si="1"/>
        <v>39565</v>
      </c>
      <c r="B25" s="94" t="s">
        <v>475</v>
      </c>
      <c r="C25" s="95"/>
      <c r="D25" s="96">
        <v>4</v>
      </c>
      <c r="E25" s="123">
        <v>106</v>
      </c>
      <c r="F25" s="98"/>
      <c r="G25" s="156" t="s">
        <v>696</v>
      </c>
    </row>
    <row r="26" spans="1:7" s="80" customFormat="1" ht="11.25">
      <c r="A26" s="81">
        <f t="shared" si="1"/>
        <v>39566</v>
      </c>
      <c r="B26" s="82" t="s">
        <v>593</v>
      </c>
      <c r="C26" s="83" t="s">
        <v>700</v>
      </c>
      <c r="D26" s="84"/>
      <c r="E26" s="85" t="s">
        <v>522</v>
      </c>
      <c r="F26" s="85" t="s">
        <v>698</v>
      </c>
      <c r="G26" s="86" t="s">
        <v>699</v>
      </c>
    </row>
    <row r="27" spans="1:7" s="80" customFormat="1" ht="11.25">
      <c r="A27" s="117">
        <f t="shared" si="1"/>
        <v>39567</v>
      </c>
      <c r="B27" s="118" t="s">
        <v>448</v>
      </c>
      <c r="C27" s="119" t="s">
        <v>650</v>
      </c>
      <c r="D27" s="120">
        <v>3</v>
      </c>
      <c r="E27" s="154"/>
      <c r="F27" s="121">
        <v>30</v>
      </c>
      <c r="G27" s="122" t="s">
        <v>544</v>
      </c>
    </row>
    <row r="28" spans="1:7" ht="11.25">
      <c r="A28" s="81">
        <f t="shared" si="1"/>
        <v>39568</v>
      </c>
      <c r="B28" s="82"/>
      <c r="C28" s="83"/>
      <c r="D28" s="84"/>
      <c r="E28" s="85"/>
      <c r="F28" s="85"/>
      <c r="G28" s="86"/>
    </row>
    <row r="29" spans="1:7" ht="11.25">
      <c r="A29" s="117">
        <f t="shared" si="1"/>
        <v>39569</v>
      </c>
      <c r="B29" s="118"/>
      <c r="C29" s="119"/>
      <c r="D29" s="120"/>
      <c r="E29" s="121"/>
      <c r="F29" s="121"/>
      <c r="G29" s="122"/>
    </row>
    <row r="30" spans="1:7" ht="11.25">
      <c r="A30" s="81">
        <f t="shared" si="1"/>
        <v>39570</v>
      </c>
      <c r="B30" s="82"/>
      <c r="C30" s="83"/>
      <c r="D30" s="84"/>
      <c r="E30" s="85"/>
      <c r="F30" s="85"/>
      <c r="G30" s="86"/>
    </row>
    <row r="31" spans="1:7" s="80" customFormat="1" ht="11.25">
      <c r="A31" s="125">
        <f t="shared" si="1"/>
        <v>39571</v>
      </c>
      <c r="B31" s="126" t="s">
        <v>463</v>
      </c>
      <c r="C31" s="127" t="s">
        <v>631</v>
      </c>
      <c r="D31" s="128">
        <v>5</v>
      </c>
      <c r="E31" s="129">
        <v>35</v>
      </c>
      <c r="F31" s="129"/>
      <c r="G31" s="130" t="s">
        <v>632</v>
      </c>
    </row>
    <row r="32" spans="1:7" ht="12">
      <c r="A32" s="131">
        <f t="shared" si="1"/>
        <v>39572</v>
      </c>
      <c r="B32" s="132"/>
      <c r="C32" s="133"/>
      <c r="D32" s="134"/>
      <c r="E32" s="135"/>
      <c r="F32" s="135"/>
      <c r="G32" s="136"/>
    </row>
    <row r="33" spans="1:7" ht="11.25">
      <c r="A33" s="117">
        <f t="shared" si="1"/>
        <v>39573</v>
      </c>
      <c r="B33" s="118"/>
      <c r="C33" s="119"/>
      <c r="D33" s="120"/>
      <c r="E33" s="121"/>
      <c r="F33" s="121"/>
      <c r="G33" s="122"/>
    </row>
    <row r="34" spans="1:7" ht="11.25">
      <c r="A34" s="81">
        <f t="shared" si="1"/>
        <v>39574</v>
      </c>
      <c r="B34" s="82"/>
      <c r="C34" s="83"/>
      <c r="D34" s="84"/>
      <c r="E34" s="85"/>
      <c r="F34" s="85"/>
      <c r="G34" s="86"/>
    </row>
    <row r="35" spans="1:7" s="80" customFormat="1" ht="10.5" customHeight="1">
      <c r="A35" s="117">
        <f t="shared" si="1"/>
        <v>39575</v>
      </c>
      <c r="B35" s="118" t="s">
        <v>689</v>
      </c>
      <c r="C35" s="119" t="s">
        <v>690</v>
      </c>
      <c r="D35" s="120">
        <v>4</v>
      </c>
      <c r="E35" s="121"/>
      <c r="F35" s="121"/>
      <c r="G35" s="122"/>
    </row>
    <row r="36" spans="1:7" s="80" customFormat="1" ht="11.25">
      <c r="A36" s="81">
        <f t="shared" si="1"/>
        <v>39576</v>
      </c>
      <c r="B36" s="82" t="s">
        <v>639</v>
      </c>
      <c r="C36" s="83"/>
      <c r="D36" s="84">
        <v>8</v>
      </c>
      <c r="E36" s="85"/>
      <c r="F36" s="85"/>
      <c r="G36" s="86"/>
    </row>
    <row r="37" spans="1:7" ht="11.25">
      <c r="A37" s="117">
        <f t="shared" si="1"/>
        <v>39577</v>
      </c>
      <c r="B37" s="118"/>
      <c r="C37" s="119"/>
      <c r="D37" s="120"/>
      <c r="E37" s="121"/>
      <c r="F37" s="121"/>
      <c r="G37" s="122"/>
    </row>
    <row r="38" spans="1:7" ht="11.25">
      <c r="A38" s="137">
        <f t="shared" si="1"/>
        <v>39578</v>
      </c>
      <c r="B38" s="138"/>
      <c r="C38" s="139"/>
      <c r="D38" s="140"/>
      <c r="E38" s="141"/>
      <c r="F38" s="141"/>
      <c r="G38" s="150"/>
    </row>
    <row r="39" spans="1:7" ht="12">
      <c r="A39" s="93">
        <f t="shared" si="1"/>
        <v>39579</v>
      </c>
      <c r="B39" s="94"/>
      <c r="C39" s="95"/>
      <c r="D39" s="96"/>
      <c r="E39" s="98"/>
      <c r="F39" s="98"/>
      <c r="G39" s="99"/>
    </row>
    <row r="40" spans="1:7" ht="11.25">
      <c r="A40" s="81">
        <f t="shared" si="1"/>
        <v>39580</v>
      </c>
      <c r="B40" s="82"/>
      <c r="C40" s="83"/>
      <c r="D40" s="84"/>
      <c r="E40" s="85"/>
      <c r="F40" s="85"/>
      <c r="G40" s="86"/>
    </row>
    <row r="41" spans="1:7" ht="11.25">
      <c r="A41" s="117">
        <f t="shared" si="1"/>
        <v>39581</v>
      </c>
      <c r="B41" s="118"/>
      <c r="C41" s="119"/>
      <c r="D41" s="120"/>
      <c r="E41" s="121"/>
      <c r="F41" s="121"/>
      <c r="G41" s="122"/>
    </row>
    <row r="42" spans="1:7" ht="11.25">
      <c r="A42" s="81">
        <f t="shared" si="1"/>
        <v>39582</v>
      </c>
      <c r="B42" s="82"/>
      <c r="C42" s="83"/>
      <c r="D42" s="84"/>
      <c r="E42" s="85"/>
      <c r="F42" s="85"/>
      <c r="G42" s="86"/>
    </row>
    <row r="43" spans="1:7" s="80" customFormat="1" ht="11.25">
      <c r="A43" s="117">
        <f t="shared" si="1"/>
        <v>39583</v>
      </c>
      <c r="B43" s="118" t="s">
        <v>443</v>
      </c>
      <c r="C43" s="119" t="s">
        <v>505</v>
      </c>
      <c r="D43" s="120">
        <v>10</v>
      </c>
      <c r="E43" s="121"/>
      <c r="F43" s="121"/>
      <c r="G43" s="122"/>
    </row>
    <row r="44" spans="1:7" s="80" customFormat="1" ht="11.25">
      <c r="A44" s="81">
        <f t="shared" si="1"/>
        <v>39584</v>
      </c>
      <c r="B44" s="82" t="s">
        <v>434</v>
      </c>
      <c r="C44" s="83" t="s">
        <v>681</v>
      </c>
      <c r="D44" s="84">
        <v>3</v>
      </c>
      <c r="E44" s="85" t="s">
        <v>561</v>
      </c>
      <c r="F44" s="85"/>
      <c r="G44" s="86" t="s">
        <v>562</v>
      </c>
    </row>
    <row r="45" spans="1:7" ht="11.25">
      <c r="A45" s="81">
        <v>39598</v>
      </c>
      <c r="B45" s="82" t="s">
        <v>602</v>
      </c>
      <c r="C45" s="83" t="s">
        <v>716</v>
      </c>
      <c r="D45" s="84"/>
      <c r="E45" s="85">
        <v>130</v>
      </c>
      <c r="F45" s="85"/>
      <c r="G45" s="86"/>
    </row>
    <row r="46" spans="1:7" s="80" customFormat="1" ht="11.25">
      <c r="A46" s="125">
        <f aca="true" t="shared" si="2" ref="A46:A57">+A45+1</f>
        <v>39599</v>
      </c>
      <c r="B46" s="126" t="s">
        <v>586</v>
      </c>
      <c r="C46" s="127" t="s">
        <v>691</v>
      </c>
      <c r="D46" s="128"/>
      <c r="E46" s="129"/>
      <c r="F46" s="129">
        <v>62</v>
      </c>
      <c r="G46" s="130" t="s">
        <v>589</v>
      </c>
    </row>
    <row r="47" spans="1:7" ht="12">
      <c r="A47" s="131">
        <f t="shared" si="2"/>
        <v>39600</v>
      </c>
      <c r="B47" s="132"/>
      <c r="C47" s="133"/>
      <c r="D47" s="134"/>
      <c r="E47" s="135"/>
      <c r="F47" s="135"/>
      <c r="G47" s="136"/>
    </row>
    <row r="48" spans="1:7" ht="11.25">
      <c r="A48" s="117">
        <f t="shared" si="2"/>
        <v>39601</v>
      </c>
      <c r="B48" s="118"/>
      <c r="C48" s="119"/>
      <c r="D48" s="120"/>
      <c r="E48" s="121"/>
      <c r="F48" s="121"/>
      <c r="G48" s="122"/>
    </row>
    <row r="49" spans="1:7" ht="11.25">
      <c r="A49" s="81">
        <f t="shared" si="2"/>
        <v>39602</v>
      </c>
      <c r="B49" s="82"/>
      <c r="C49" s="83"/>
      <c r="D49" s="84"/>
      <c r="E49" s="85"/>
      <c r="F49" s="85"/>
      <c r="G49" s="86"/>
    </row>
    <row r="50" spans="1:7" ht="11.25">
      <c r="A50" s="117">
        <f t="shared" si="2"/>
        <v>39603</v>
      </c>
      <c r="B50" s="118"/>
      <c r="C50" s="119"/>
      <c r="D50" s="120"/>
      <c r="E50" s="121"/>
      <c r="F50" s="121"/>
      <c r="G50" s="122"/>
    </row>
    <row r="51" spans="1:7" s="80" customFormat="1" ht="11.25">
      <c r="A51" s="81">
        <f t="shared" si="2"/>
        <v>39604</v>
      </c>
      <c r="B51" s="82" t="s">
        <v>510</v>
      </c>
      <c r="C51" s="83"/>
      <c r="D51" s="84">
        <v>5</v>
      </c>
      <c r="E51" s="85">
        <v>3</v>
      </c>
      <c r="F51" s="85">
        <v>115</v>
      </c>
      <c r="G51" s="86"/>
    </row>
    <row r="52" spans="1:7" ht="11.25">
      <c r="A52" s="117">
        <f t="shared" si="2"/>
        <v>39605</v>
      </c>
      <c r="B52" s="118"/>
      <c r="C52" s="119"/>
      <c r="D52" s="120"/>
      <c r="E52" s="121"/>
      <c r="F52" s="121"/>
      <c r="G52" s="122"/>
    </row>
    <row r="53" spans="1:7" ht="11.25">
      <c r="A53" s="137">
        <f t="shared" si="2"/>
        <v>39606</v>
      </c>
      <c r="B53" s="138"/>
      <c r="C53" s="139"/>
      <c r="D53" s="140"/>
      <c r="E53" s="141"/>
      <c r="F53" s="141"/>
      <c r="G53" s="142"/>
    </row>
    <row r="54" spans="1:7" ht="12">
      <c r="A54" s="93">
        <f t="shared" si="2"/>
        <v>39607</v>
      </c>
      <c r="B54" s="94"/>
      <c r="C54" s="95"/>
      <c r="D54" s="96"/>
      <c r="E54" s="98"/>
      <c r="F54" s="98"/>
      <c r="G54" s="99"/>
    </row>
    <row r="55" spans="1:8" s="80" customFormat="1" ht="11.25">
      <c r="A55" s="81">
        <f t="shared" si="2"/>
        <v>39608</v>
      </c>
      <c r="B55" s="82" t="s">
        <v>494</v>
      </c>
      <c r="C55" s="83"/>
      <c r="D55" s="84">
        <v>5</v>
      </c>
      <c r="E55" s="85">
        <v>209</v>
      </c>
      <c r="F55" s="237" t="s">
        <v>747</v>
      </c>
      <c r="G55" s="86" t="s">
        <v>641</v>
      </c>
      <c r="H55" s="80" t="s">
        <v>777</v>
      </c>
    </row>
    <row r="56" spans="1:7" ht="11.25">
      <c r="A56" s="117">
        <f t="shared" si="2"/>
        <v>39609</v>
      </c>
      <c r="B56" s="118"/>
      <c r="C56" s="119"/>
      <c r="D56" s="120"/>
      <c r="E56" s="121"/>
      <c r="F56" s="121"/>
      <c r="G56" s="122"/>
    </row>
    <row r="57" spans="1:7" s="80" customFormat="1" ht="11.25">
      <c r="A57" s="81">
        <f t="shared" si="2"/>
        <v>39610</v>
      </c>
      <c r="B57" s="82" t="s">
        <v>521</v>
      </c>
      <c r="C57" s="83"/>
      <c r="D57" s="84">
        <v>5</v>
      </c>
      <c r="E57" s="85">
        <v>3</v>
      </c>
      <c r="F57" s="85">
        <v>115</v>
      </c>
      <c r="G57" s="86"/>
    </row>
    <row r="58" spans="1:7" s="80" customFormat="1" ht="12">
      <c r="A58" s="93">
        <v>39649</v>
      </c>
      <c r="B58" s="94" t="s">
        <v>495</v>
      </c>
      <c r="C58" s="95" t="s">
        <v>642</v>
      </c>
      <c r="D58" s="96"/>
      <c r="E58" s="98">
        <v>35</v>
      </c>
      <c r="F58" s="98" t="s">
        <v>532</v>
      </c>
      <c r="G58" s="99"/>
    </row>
    <row r="59" spans="1:7" ht="11.25">
      <c r="A59" s="81">
        <f aca="true" t="shared" si="3" ref="A59:A90">+A58+1</f>
        <v>39650</v>
      </c>
      <c r="B59" s="82"/>
      <c r="C59" s="83"/>
      <c r="D59" s="84"/>
      <c r="E59" s="85"/>
      <c r="F59" s="85"/>
      <c r="G59" s="86"/>
    </row>
    <row r="60" spans="1:7" ht="11.25">
      <c r="A60" s="117">
        <f t="shared" si="3"/>
        <v>39651</v>
      </c>
      <c r="B60" s="118"/>
      <c r="C60" s="119"/>
      <c r="D60" s="120"/>
      <c r="E60" s="121"/>
      <c r="F60" s="121"/>
      <c r="G60" s="122"/>
    </row>
    <row r="61" spans="1:7" ht="11.25">
      <c r="A61" s="81">
        <f t="shared" si="3"/>
        <v>39652</v>
      </c>
      <c r="B61" s="82"/>
      <c r="C61" s="83"/>
      <c r="D61" s="84"/>
      <c r="E61" s="85"/>
      <c r="F61" s="85"/>
      <c r="G61" s="86"/>
    </row>
    <row r="62" spans="1:7" ht="11.25">
      <c r="A62" s="117">
        <f t="shared" si="3"/>
        <v>39653</v>
      </c>
      <c r="B62" s="118"/>
      <c r="C62" s="119"/>
      <c r="D62" s="120"/>
      <c r="E62" s="123"/>
      <c r="F62" s="121"/>
      <c r="G62" s="124"/>
    </row>
    <row r="63" spans="1:7" ht="11.25">
      <c r="A63" s="81">
        <f t="shared" si="3"/>
        <v>39654</v>
      </c>
      <c r="B63" s="82"/>
      <c r="C63" s="83"/>
      <c r="D63" s="84"/>
      <c r="E63" s="85"/>
      <c r="F63" s="85"/>
      <c r="G63" s="86"/>
    </row>
    <row r="64" spans="1:7" ht="11.25">
      <c r="A64" s="125">
        <f t="shared" si="3"/>
        <v>39655</v>
      </c>
      <c r="B64" s="126"/>
      <c r="C64" s="127"/>
      <c r="D64" s="128"/>
      <c r="E64" s="129"/>
      <c r="F64" s="129"/>
      <c r="G64" s="130"/>
    </row>
    <row r="65" spans="1:7" ht="12">
      <c r="A65" s="131">
        <f t="shared" si="3"/>
        <v>39656</v>
      </c>
      <c r="B65" s="132"/>
      <c r="C65" s="133"/>
      <c r="D65" s="134"/>
      <c r="E65" s="135"/>
      <c r="F65" s="135"/>
      <c r="G65" s="136"/>
    </row>
    <row r="66" spans="1:7" ht="11.25">
      <c r="A66" s="117">
        <f t="shared" si="3"/>
        <v>39657</v>
      </c>
      <c r="B66" s="118"/>
      <c r="C66" s="119"/>
      <c r="D66" s="120"/>
      <c r="E66" s="121"/>
      <c r="F66" s="121"/>
      <c r="G66" s="122"/>
    </row>
    <row r="67" spans="1:7" ht="11.25">
      <c r="A67" s="81">
        <f t="shared" si="3"/>
        <v>39658</v>
      </c>
      <c r="B67" s="82"/>
      <c r="C67" s="83"/>
      <c r="D67" s="84"/>
      <c r="E67" s="85"/>
      <c r="F67" s="85"/>
      <c r="G67" s="86"/>
    </row>
    <row r="68" spans="1:7" ht="11.25">
      <c r="A68" s="117">
        <f t="shared" si="3"/>
        <v>39659</v>
      </c>
      <c r="B68" s="118"/>
      <c r="C68" s="119"/>
      <c r="D68" s="120"/>
      <c r="E68" s="121"/>
      <c r="F68" s="121"/>
      <c r="G68" s="122"/>
    </row>
    <row r="69" spans="1:7" ht="11.25">
      <c r="A69" s="81">
        <f t="shared" si="3"/>
        <v>39660</v>
      </c>
      <c r="B69" s="82"/>
      <c r="C69" s="83"/>
      <c r="D69" s="84"/>
      <c r="E69" s="85"/>
      <c r="F69" s="85"/>
      <c r="G69" s="86"/>
    </row>
    <row r="70" spans="1:7" ht="11.25">
      <c r="A70" s="117">
        <f t="shared" si="3"/>
        <v>39661</v>
      </c>
      <c r="B70" s="118"/>
      <c r="C70" s="119"/>
      <c r="D70" s="120"/>
      <c r="E70" s="121"/>
      <c r="F70" s="121"/>
      <c r="G70" s="122"/>
    </row>
    <row r="71" spans="1:7" ht="11.25">
      <c r="A71" s="137">
        <f t="shared" si="3"/>
        <v>39662</v>
      </c>
      <c r="B71" s="138"/>
      <c r="C71" s="139"/>
      <c r="D71" s="140"/>
      <c r="E71" s="141"/>
      <c r="F71" s="141"/>
      <c r="G71" s="142"/>
    </row>
    <row r="72" spans="1:7" ht="12">
      <c r="A72" s="93">
        <f t="shared" si="3"/>
        <v>39663</v>
      </c>
      <c r="B72" s="94"/>
      <c r="C72" s="95"/>
      <c r="D72" s="96"/>
      <c r="E72" s="98"/>
      <c r="F72" s="98"/>
      <c r="G72" s="99"/>
    </row>
    <row r="73" spans="1:7" ht="11.25">
      <c r="A73" s="81">
        <f t="shared" si="3"/>
        <v>39664</v>
      </c>
      <c r="B73" s="82"/>
      <c r="C73" s="83"/>
      <c r="D73" s="84"/>
      <c r="E73" s="85"/>
      <c r="F73" s="85"/>
      <c r="G73" s="86"/>
    </row>
    <row r="74" spans="1:7" s="80" customFormat="1" ht="11.25">
      <c r="A74" s="117">
        <f t="shared" si="3"/>
        <v>39665</v>
      </c>
      <c r="B74" s="118" t="s">
        <v>509</v>
      </c>
      <c r="C74" s="119"/>
      <c r="D74" s="120"/>
      <c r="E74" s="121"/>
      <c r="F74" s="121">
        <v>155</v>
      </c>
      <c r="G74" s="122"/>
    </row>
    <row r="75" spans="1:7" ht="11.25">
      <c r="A75" s="81">
        <f t="shared" si="3"/>
        <v>39666</v>
      </c>
      <c r="B75" s="82"/>
      <c r="C75" s="83"/>
      <c r="D75" s="84"/>
      <c r="E75" s="85"/>
      <c r="F75" s="85"/>
      <c r="G75" s="86"/>
    </row>
    <row r="76" spans="1:7" ht="11.25">
      <c r="A76" s="117">
        <f t="shared" si="3"/>
        <v>39667</v>
      </c>
      <c r="B76" s="118"/>
      <c r="C76" s="119"/>
      <c r="D76" s="120"/>
      <c r="E76" s="121"/>
      <c r="F76" s="121"/>
      <c r="G76" s="122"/>
    </row>
    <row r="77" spans="1:7" ht="11.25">
      <c r="A77" s="81">
        <f t="shared" si="3"/>
        <v>39668</v>
      </c>
      <c r="B77" s="82"/>
      <c r="C77" s="83"/>
      <c r="D77" s="84"/>
      <c r="E77" s="85"/>
      <c r="F77" s="85"/>
      <c r="G77" s="86"/>
    </row>
    <row r="78" spans="1:7" ht="11.25">
      <c r="A78" s="125">
        <f t="shared" si="3"/>
        <v>39669</v>
      </c>
      <c r="B78" s="126"/>
      <c r="C78" s="127"/>
      <c r="D78" s="128"/>
      <c r="E78" s="129"/>
      <c r="F78" s="129"/>
      <c r="G78" s="130"/>
    </row>
    <row r="79" spans="1:7" ht="12">
      <c r="A79" s="131">
        <f t="shared" si="3"/>
        <v>39670</v>
      </c>
      <c r="B79" s="132"/>
      <c r="C79" s="133"/>
      <c r="D79" s="134"/>
      <c r="E79" s="135"/>
      <c r="F79" s="135"/>
      <c r="G79" s="136"/>
    </row>
    <row r="80" spans="1:7" ht="11.25">
      <c r="A80" s="117">
        <f t="shared" si="3"/>
        <v>39671</v>
      </c>
      <c r="B80" s="118"/>
      <c r="C80" s="119"/>
      <c r="D80" s="120"/>
      <c r="E80" s="121"/>
      <c r="F80" s="121"/>
      <c r="G80" s="122"/>
    </row>
    <row r="81" spans="1:7" ht="11.25">
      <c r="A81" s="81">
        <f t="shared" si="3"/>
        <v>39672</v>
      </c>
      <c r="B81" s="82"/>
      <c r="C81" s="83"/>
      <c r="D81" s="84"/>
      <c r="E81" s="85"/>
      <c r="F81" s="85"/>
      <c r="G81" s="86"/>
    </row>
    <row r="82" spans="1:7" ht="11.25">
      <c r="A82" s="117">
        <f t="shared" si="3"/>
        <v>39673</v>
      </c>
      <c r="B82" s="118"/>
      <c r="C82" s="119"/>
      <c r="D82" s="120"/>
      <c r="E82" s="121"/>
      <c r="F82" s="121"/>
      <c r="G82" s="122"/>
    </row>
    <row r="83" spans="1:7" ht="11.25">
      <c r="A83" s="81">
        <f t="shared" si="3"/>
        <v>39674</v>
      </c>
      <c r="B83" s="82"/>
      <c r="C83" s="83"/>
      <c r="D83" s="84"/>
      <c r="E83" s="85"/>
      <c r="F83" s="85"/>
      <c r="G83" s="86"/>
    </row>
    <row r="84" spans="1:7" s="79" customFormat="1" ht="11.25">
      <c r="A84" s="117">
        <f t="shared" si="3"/>
        <v>39675</v>
      </c>
      <c r="B84" s="143"/>
      <c r="C84" s="143"/>
      <c r="D84" s="143"/>
      <c r="E84" s="143"/>
      <c r="F84" s="143"/>
      <c r="G84" s="143"/>
    </row>
    <row r="85" spans="1:7" ht="11.25">
      <c r="A85" s="137">
        <f t="shared" si="3"/>
        <v>39676</v>
      </c>
      <c r="B85" s="138"/>
      <c r="C85" s="139"/>
      <c r="D85" s="140"/>
      <c r="E85" s="141"/>
      <c r="F85" s="141"/>
      <c r="G85" s="142"/>
    </row>
    <row r="86" spans="1:7" s="80" customFormat="1" ht="12">
      <c r="A86" s="93">
        <f t="shared" si="3"/>
        <v>39677</v>
      </c>
      <c r="B86" s="94" t="s">
        <v>596</v>
      </c>
      <c r="C86" s="95" t="s">
        <v>705</v>
      </c>
      <c r="D86" s="96"/>
      <c r="E86" s="97" t="s">
        <v>708</v>
      </c>
      <c r="F86" s="98" t="s">
        <v>706</v>
      </c>
      <c r="G86" s="99" t="s">
        <v>707</v>
      </c>
    </row>
    <row r="87" spans="1:7" s="80" customFormat="1" ht="11.25">
      <c r="A87" s="81">
        <f t="shared" si="3"/>
        <v>39678</v>
      </c>
      <c r="B87" s="82" t="s">
        <v>475</v>
      </c>
      <c r="C87" s="83"/>
      <c r="D87" s="84">
        <v>8</v>
      </c>
      <c r="E87" s="85">
        <v>25</v>
      </c>
      <c r="F87" s="85"/>
      <c r="G87" s="86"/>
    </row>
    <row r="88" spans="1:7" ht="11.25">
      <c r="A88" s="117">
        <f t="shared" si="3"/>
        <v>39679</v>
      </c>
      <c r="B88" s="118"/>
      <c r="C88" s="119"/>
      <c r="D88" s="120"/>
      <c r="E88" s="121"/>
      <c r="F88" s="121"/>
      <c r="G88" s="122"/>
    </row>
    <row r="89" spans="1:7" ht="11.25">
      <c r="A89" s="81">
        <f t="shared" si="3"/>
        <v>39680</v>
      </c>
      <c r="B89" s="82"/>
      <c r="C89" s="83"/>
      <c r="D89" s="84"/>
      <c r="E89" s="85"/>
      <c r="F89" s="85"/>
      <c r="G89" s="86"/>
    </row>
    <row r="90" spans="1:7" ht="11.25">
      <c r="A90" s="117">
        <f t="shared" si="3"/>
        <v>39681</v>
      </c>
      <c r="B90" s="118"/>
      <c r="C90" s="119"/>
      <c r="D90" s="120"/>
      <c r="E90" s="121"/>
      <c r="F90" s="121"/>
      <c r="G90" s="122"/>
    </row>
    <row r="91" spans="1:7" ht="11.25">
      <c r="A91" s="81">
        <f aca="true" t="shared" si="4" ref="A91:A122">+A90+1</f>
        <v>39682</v>
      </c>
      <c r="B91" s="82"/>
      <c r="C91" s="83"/>
      <c r="D91" s="84"/>
      <c r="E91" s="85"/>
      <c r="F91" s="85"/>
      <c r="G91" s="86"/>
    </row>
    <row r="92" ht="11.25">
      <c r="A92" s="125">
        <f t="shared" si="4"/>
        <v>39683</v>
      </c>
    </row>
    <row r="93" ht="12">
      <c r="A93" s="131">
        <f t="shared" si="4"/>
        <v>39684</v>
      </c>
    </row>
    <row r="94" spans="1:7" ht="11.25">
      <c r="A94" s="117">
        <f t="shared" si="4"/>
        <v>39685</v>
      </c>
      <c r="B94" s="118"/>
      <c r="C94" s="119"/>
      <c r="D94" s="120"/>
      <c r="E94" s="121"/>
      <c r="F94" s="121"/>
      <c r="G94" s="122"/>
    </row>
    <row r="95" spans="1:7" ht="11.25">
      <c r="A95" s="81">
        <f t="shared" si="4"/>
        <v>39686</v>
      </c>
      <c r="B95" s="1" t="s">
        <v>150</v>
      </c>
      <c r="C95" s="83" t="s">
        <v>992</v>
      </c>
      <c r="D95" s="84">
        <v>3</v>
      </c>
      <c r="E95" s="85"/>
      <c r="F95" s="85"/>
      <c r="G95" s="86"/>
    </row>
    <row r="96" spans="1:7" s="80" customFormat="1" ht="11.25">
      <c r="A96" s="117">
        <f t="shared" si="4"/>
        <v>39687</v>
      </c>
      <c r="B96" s="118" t="s">
        <v>511</v>
      </c>
      <c r="C96" s="119" t="s">
        <v>633</v>
      </c>
      <c r="D96" s="120"/>
      <c r="E96" s="121"/>
      <c r="F96" s="121">
        <v>27</v>
      </c>
      <c r="G96" s="122" t="s">
        <v>512</v>
      </c>
    </row>
    <row r="97" spans="1:7" ht="11.25">
      <c r="A97" s="81">
        <f t="shared" si="4"/>
        <v>39688</v>
      </c>
      <c r="B97" s="82"/>
      <c r="C97" s="83"/>
      <c r="D97" s="84"/>
      <c r="E97" s="85"/>
      <c r="F97" s="85"/>
      <c r="G97" s="86"/>
    </row>
    <row r="98" spans="1:7" ht="11.25">
      <c r="A98" s="117">
        <f t="shared" si="4"/>
        <v>39689</v>
      </c>
      <c r="B98" s="118"/>
      <c r="C98" s="119"/>
      <c r="D98" s="120"/>
      <c r="E98" s="121"/>
      <c r="F98" s="121"/>
      <c r="G98" s="122"/>
    </row>
    <row r="99" spans="1:7" ht="11.25">
      <c r="A99" s="137">
        <f t="shared" si="4"/>
        <v>39690</v>
      </c>
      <c r="B99" s="138"/>
      <c r="C99" s="139"/>
      <c r="D99" s="140"/>
      <c r="E99" s="141"/>
      <c r="F99" s="141"/>
      <c r="G99" s="142"/>
    </row>
    <row r="100" spans="1:7" ht="12">
      <c r="A100" s="93">
        <f t="shared" si="4"/>
        <v>39691</v>
      </c>
      <c r="B100" s="94"/>
      <c r="C100" s="95"/>
      <c r="D100" s="96"/>
      <c r="E100" s="98"/>
      <c r="F100" s="98"/>
      <c r="G100" s="99"/>
    </row>
    <row r="101" spans="1:7" ht="11.25">
      <c r="A101" s="81">
        <f t="shared" si="4"/>
        <v>39692</v>
      </c>
      <c r="B101" s="82"/>
      <c r="C101" s="83"/>
      <c r="D101" s="84"/>
      <c r="E101" s="85"/>
      <c r="F101" s="85"/>
      <c r="G101" s="86"/>
    </row>
    <row r="102" spans="1:7" s="80" customFormat="1" ht="11.25">
      <c r="A102" s="117">
        <f t="shared" si="4"/>
        <v>39693</v>
      </c>
      <c r="B102" s="118" t="s">
        <v>572</v>
      </c>
      <c r="C102" s="119"/>
      <c r="D102" s="120">
        <v>5</v>
      </c>
      <c r="E102" s="121">
        <v>3</v>
      </c>
      <c r="F102" s="121">
        <v>65</v>
      </c>
      <c r="G102" s="122" t="s">
        <v>687</v>
      </c>
    </row>
    <row r="103" spans="1:7" ht="11.25">
      <c r="A103" s="117">
        <f t="shared" si="4"/>
        <v>39694</v>
      </c>
      <c r="B103" s="118"/>
      <c r="C103" s="119"/>
      <c r="D103" s="120"/>
      <c r="E103" s="121"/>
      <c r="F103" s="121"/>
      <c r="G103" s="122"/>
    </row>
    <row r="104" spans="1:7" ht="11.25">
      <c r="A104" s="117">
        <f t="shared" si="4"/>
        <v>39695</v>
      </c>
      <c r="B104" s="118"/>
      <c r="C104" s="119"/>
      <c r="D104" s="120"/>
      <c r="E104" s="121"/>
      <c r="F104" s="121"/>
      <c r="G104" s="122"/>
    </row>
    <row r="105" spans="1:7" ht="11.25">
      <c r="A105" s="81">
        <f t="shared" si="4"/>
        <v>39696</v>
      </c>
      <c r="B105" s="82"/>
      <c r="C105" s="83"/>
      <c r="D105" s="84"/>
      <c r="E105" s="85"/>
      <c r="F105" s="85"/>
      <c r="G105" s="86"/>
    </row>
    <row r="106" spans="1:7" ht="11.25">
      <c r="A106" s="125">
        <f t="shared" si="4"/>
        <v>39697</v>
      </c>
      <c r="B106" s="126" t="s">
        <v>609</v>
      </c>
      <c r="C106" s="127"/>
      <c r="D106" s="128"/>
      <c r="E106" s="129"/>
      <c r="F106" s="129"/>
      <c r="G106" s="130"/>
    </row>
    <row r="107" spans="1:7" s="80" customFormat="1" ht="12">
      <c r="A107" s="93">
        <f t="shared" si="4"/>
        <v>39698</v>
      </c>
      <c r="B107" s="94" t="s">
        <v>436</v>
      </c>
      <c r="C107" s="95" t="s">
        <v>675</v>
      </c>
      <c r="D107" s="96"/>
      <c r="E107" s="98"/>
      <c r="F107" s="98" t="s">
        <v>676</v>
      </c>
      <c r="G107" s="99" t="s">
        <v>677</v>
      </c>
    </row>
    <row r="108" spans="1:7" s="80" customFormat="1" ht="11.25">
      <c r="A108" s="117">
        <f t="shared" si="4"/>
        <v>39699</v>
      </c>
      <c r="B108" s="118" t="s">
        <v>494</v>
      </c>
      <c r="C108" s="119"/>
      <c r="D108" s="120">
        <v>5</v>
      </c>
      <c r="E108" s="121">
        <v>235</v>
      </c>
      <c r="F108" s="227" t="s">
        <v>748</v>
      </c>
      <c r="G108" s="122"/>
    </row>
    <row r="109" spans="1:7" ht="11.25">
      <c r="A109" s="81">
        <f t="shared" si="4"/>
        <v>39700</v>
      </c>
      <c r="E109" s="85"/>
      <c r="F109" s="85"/>
      <c r="G109" s="86"/>
    </row>
    <row r="110" spans="1:7" s="80" customFormat="1" ht="11.25">
      <c r="A110" s="117">
        <f t="shared" si="4"/>
        <v>39701</v>
      </c>
      <c r="B110" s="118" t="s">
        <v>504</v>
      </c>
      <c r="C110" s="119">
        <v>0.013888888888888888</v>
      </c>
      <c r="D110" s="120">
        <v>5</v>
      </c>
      <c r="E110" s="121">
        <v>131</v>
      </c>
      <c r="F110" s="121" t="s">
        <v>704</v>
      </c>
      <c r="G110" s="122" t="s">
        <v>703</v>
      </c>
    </row>
    <row r="111" spans="1:7" s="80" customFormat="1" ht="11.25">
      <c r="A111" s="117">
        <f t="shared" si="4"/>
        <v>39702</v>
      </c>
      <c r="B111" s="118" t="s">
        <v>457</v>
      </c>
      <c r="C111" s="119" t="s">
        <v>670</v>
      </c>
      <c r="D111" s="120"/>
      <c r="E111" s="121"/>
      <c r="F111" s="121"/>
      <c r="G111" s="122" t="s">
        <v>669</v>
      </c>
    </row>
    <row r="112" spans="1:7" ht="11.25">
      <c r="A112" s="117">
        <f t="shared" si="4"/>
        <v>39703</v>
      </c>
      <c r="B112" s="118"/>
      <c r="C112" s="119"/>
      <c r="D112" s="120"/>
      <c r="E112" s="121"/>
      <c r="F112" s="121"/>
      <c r="G112" s="122"/>
    </row>
    <row r="113" spans="1:7" ht="11.25">
      <c r="A113" s="137">
        <f t="shared" si="4"/>
        <v>39704</v>
      </c>
      <c r="B113" s="138"/>
      <c r="C113" s="139"/>
      <c r="D113" s="140"/>
      <c r="E113" s="141"/>
      <c r="F113" s="141"/>
      <c r="G113" s="142"/>
    </row>
    <row r="114" spans="1:7" s="80" customFormat="1" ht="12">
      <c r="A114" s="93">
        <f t="shared" si="4"/>
        <v>39705</v>
      </c>
      <c r="B114" s="94" t="s">
        <v>502</v>
      </c>
      <c r="C114" s="95">
        <v>0.013194444444444444</v>
      </c>
      <c r="D114" s="96">
        <v>10</v>
      </c>
      <c r="E114" s="98"/>
      <c r="F114" s="98" t="s">
        <v>714</v>
      </c>
      <c r="G114" s="99" t="s">
        <v>712</v>
      </c>
    </row>
    <row r="115" spans="1:7" s="80" customFormat="1" ht="11.25">
      <c r="A115" s="117">
        <f t="shared" si="4"/>
        <v>39706</v>
      </c>
      <c r="B115" s="118" t="s">
        <v>446</v>
      </c>
      <c r="C115" s="119" t="s">
        <v>649</v>
      </c>
      <c r="D115" s="120"/>
      <c r="E115" s="121"/>
      <c r="F115" s="121">
        <v>45</v>
      </c>
      <c r="G115" s="122"/>
    </row>
    <row r="116" spans="1:7" s="80" customFormat="1" ht="11.25">
      <c r="A116" s="117">
        <f t="shared" si="4"/>
        <v>39707</v>
      </c>
      <c r="B116" s="118" t="s">
        <v>434</v>
      </c>
      <c r="C116" s="119" t="s">
        <v>710</v>
      </c>
      <c r="D116" s="120">
        <v>3</v>
      </c>
      <c r="E116" s="121"/>
      <c r="F116" s="121"/>
      <c r="G116" s="122" t="s">
        <v>711</v>
      </c>
    </row>
    <row r="117" spans="1:7" ht="11.25">
      <c r="A117" s="81">
        <f t="shared" si="4"/>
        <v>39708</v>
      </c>
      <c r="B117" s="82"/>
      <c r="C117" s="83"/>
      <c r="D117" s="84"/>
      <c r="E117" s="85"/>
      <c r="F117" s="85"/>
      <c r="G117" s="86"/>
    </row>
    <row r="118" spans="1:7" ht="11.25">
      <c r="A118" s="117">
        <f t="shared" si="4"/>
        <v>39709</v>
      </c>
      <c r="B118" s="118" t="s">
        <v>447</v>
      </c>
      <c r="C118" s="119" t="s">
        <v>733</v>
      </c>
      <c r="D118" s="120"/>
      <c r="E118" s="121"/>
      <c r="F118" s="121"/>
      <c r="G118" s="122"/>
    </row>
    <row r="119" spans="1:7" ht="11.25">
      <c r="A119" s="117">
        <f t="shared" si="4"/>
        <v>39710</v>
      </c>
      <c r="B119" s="118" t="s">
        <v>729</v>
      </c>
      <c r="C119" s="119" t="s">
        <v>728</v>
      </c>
      <c r="D119" s="120"/>
      <c r="E119" s="121"/>
      <c r="F119" s="121"/>
      <c r="G119" s="122"/>
    </row>
    <row r="120" spans="1:7" ht="11.25">
      <c r="A120" s="125">
        <f t="shared" si="4"/>
        <v>39711</v>
      </c>
      <c r="B120" s="126" t="s">
        <v>495</v>
      </c>
      <c r="C120" s="127" t="s">
        <v>727</v>
      </c>
      <c r="D120" s="128"/>
      <c r="E120" s="129">
        <v>35</v>
      </c>
      <c r="F120" s="129" t="s">
        <v>843</v>
      </c>
      <c r="G120" s="130"/>
    </row>
    <row r="121" spans="1:7" ht="12">
      <c r="A121" s="131">
        <f t="shared" si="4"/>
        <v>39712</v>
      </c>
      <c r="B121" s="132"/>
      <c r="C121" s="133"/>
      <c r="D121" s="134"/>
      <c r="E121" s="135"/>
      <c r="F121" s="135"/>
      <c r="G121" s="136"/>
    </row>
    <row r="122" spans="1:7" ht="11.25">
      <c r="A122" s="117">
        <f t="shared" si="4"/>
        <v>39713</v>
      </c>
      <c r="B122" s="25" t="s">
        <v>449</v>
      </c>
      <c r="C122" s="119" t="s">
        <v>767</v>
      </c>
      <c r="D122" s="120"/>
      <c r="E122" s="121"/>
      <c r="F122" s="121">
        <v>35</v>
      </c>
      <c r="G122" s="122"/>
    </row>
    <row r="123" spans="1:7" ht="11.25">
      <c r="A123" s="117">
        <f aca="true" t="shared" si="5" ref="A123:A154">+A122+1</f>
        <v>39714</v>
      </c>
      <c r="B123" s="25" t="s">
        <v>745</v>
      </c>
      <c r="C123" s="119" t="s">
        <v>766</v>
      </c>
      <c r="D123" s="120"/>
      <c r="E123" s="121" t="s">
        <v>763</v>
      </c>
      <c r="F123" s="121">
        <v>45</v>
      </c>
      <c r="G123" s="122"/>
    </row>
    <row r="124" spans="1:7" ht="11.25">
      <c r="A124" s="117">
        <f t="shared" si="5"/>
        <v>39715</v>
      </c>
      <c r="B124" s="25" t="s">
        <v>432</v>
      </c>
      <c r="C124" s="119"/>
      <c r="D124" s="120">
        <v>4</v>
      </c>
      <c r="E124" s="121" t="s">
        <v>772</v>
      </c>
      <c r="F124" s="121"/>
      <c r="G124" s="122" t="s">
        <v>773</v>
      </c>
    </row>
    <row r="125" spans="1:7" ht="11.25">
      <c r="A125" s="81">
        <f t="shared" si="5"/>
        <v>39716</v>
      </c>
      <c r="B125" s="82"/>
      <c r="C125" s="83"/>
      <c r="D125" s="84"/>
      <c r="E125" s="85"/>
      <c r="F125" s="85"/>
      <c r="G125" s="86"/>
    </row>
    <row r="126" spans="1:7" ht="11.25">
      <c r="A126" s="117">
        <f t="shared" si="5"/>
        <v>39717</v>
      </c>
      <c r="B126" s="118" t="s">
        <v>738</v>
      </c>
      <c r="C126" s="119" t="s">
        <v>736</v>
      </c>
      <c r="D126" s="120"/>
      <c r="E126" s="121">
        <v>120</v>
      </c>
      <c r="F126" s="121"/>
      <c r="G126" s="122" t="s">
        <v>737</v>
      </c>
    </row>
    <row r="127" spans="1:8" ht="11.25">
      <c r="A127" s="125">
        <f t="shared" si="5"/>
        <v>39718</v>
      </c>
      <c r="B127" s="126" t="s">
        <v>494</v>
      </c>
      <c r="C127" s="127"/>
      <c r="D127" s="128">
        <v>3</v>
      </c>
      <c r="E127" s="129">
        <v>244</v>
      </c>
      <c r="F127" s="129" t="s">
        <v>749</v>
      </c>
      <c r="G127" s="130" t="s">
        <v>768</v>
      </c>
      <c r="H127" s="1" t="s">
        <v>776</v>
      </c>
    </row>
    <row r="128" spans="1:7" ht="12">
      <c r="A128" s="93">
        <f t="shared" si="5"/>
        <v>39719</v>
      </c>
      <c r="B128" s="118" t="s">
        <v>583</v>
      </c>
      <c r="C128" s="95"/>
      <c r="D128" s="96"/>
      <c r="E128" s="98"/>
      <c r="F128" s="98"/>
      <c r="G128" s="99"/>
    </row>
    <row r="129" spans="1:7" ht="11.25">
      <c r="A129" s="229">
        <f t="shared" si="5"/>
        <v>39720</v>
      </c>
      <c r="B129" s="230"/>
      <c r="C129" s="231"/>
      <c r="D129" s="232"/>
      <c r="E129" s="233"/>
      <c r="F129" s="233"/>
      <c r="G129" s="234"/>
    </row>
    <row r="130" spans="1:7" ht="11.25">
      <c r="A130" s="117">
        <f t="shared" si="5"/>
        <v>39721</v>
      </c>
      <c r="B130" s="118" t="s">
        <v>509</v>
      </c>
      <c r="C130" s="119"/>
      <c r="D130" s="120"/>
      <c r="E130" s="121"/>
      <c r="F130" s="121">
        <v>85</v>
      </c>
      <c r="G130" s="122" t="s">
        <v>784</v>
      </c>
    </row>
    <row r="131" spans="1:7" ht="11.25">
      <c r="A131" s="117">
        <f t="shared" si="5"/>
        <v>39722</v>
      </c>
      <c r="B131" s="118" t="s">
        <v>490</v>
      </c>
      <c r="C131" s="119"/>
      <c r="D131" s="120">
        <v>10</v>
      </c>
      <c r="E131" s="121"/>
      <c r="F131" s="121">
        <v>35</v>
      </c>
      <c r="G131" s="122"/>
    </row>
    <row r="132" spans="1:7" ht="11.25">
      <c r="A132" s="117">
        <f t="shared" si="5"/>
        <v>39723</v>
      </c>
      <c r="B132" s="221" t="s">
        <v>787</v>
      </c>
      <c r="C132" s="238" t="s">
        <v>786</v>
      </c>
      <c r="D132" s="239">
        <v>7</v>
      </c>
      <c r="E132" s="235"/>
      <c r="F132" s="235">
        <v>60</v>
      </c>
      <c r="G132" s="221"/>
    </row>
    <row r="133" spans="1:7" ht="11.25">
      <c r="A133" s="81">
        <f t="shared" si="5"/>
        <v>39724</v>
      </c>
      <c r="B133" s="82"/>
      <c r="C133" s="83"/>
      <c r="D133" s="84"/>
      <c r="E133" s="85"/>
      <c r="F133" s="85"/>
      <c r="G133" s="86"/>
    </row>
    <row r="134" spans="1:7" ht="11.25">
      <c r="A134" s="125">
        <f t="shared" si="5"/>
        <v>39725</v>
      </c>
      <c r="B134" s="126" t="s">
        <v>435</v>
      </c>
      <c r="C134" s="127" t="s">
        <v>792</v>
      </c>
      <c r="D134" s="128">
        <v>5</v>
      </c>
      <c r="E134" s="129" t="s">
        <v>794</v>
      </c>
      <c r="F134" s="129"/>
      <c r="G134" s="130" t="s">
        <v>793</v>
      </c>
    </row>
    <row r="135" spans="1:7" ht="12">
      <c r="A135" s="194">
        <f t="shared" si="5"/>
        <v>39726</v>
      </c>
      <c r="B135" s="195" t="s">
        <v>800</v>
      </c>
      <c r="C135" s="196" t="s">
        <v>803</v>
      </c>
      <c r="D135" s="197">
        <v>5</v>
      </c>
      <c r="E135" s="198"/>
      <c r="F135" s="198">
        <v>50</v>
      </c>
      <c r="G135" s="199" t="s">
        <v>804</v>
      </c>
    </row>
    <row r="136" spans="1:7" ht="11.25">
      <c r="A136" s="117">
        <f t="shared" si="5"/>
        <v>39727</v>
      </c>
      <c r="B136" s="221"/>
      <c r="C136" s="238"/>
      <c r="D136" s="239"/>
      <c r="E136" s="235"/>
      <c r="F136" s="235"/>
      <c r="G136" s="221"/>
    </row>
    <row r="137" spans="1:7" ht="11.25">
      <c r="A137" s="81">
        <f t="shared" si="5"/>
        <v>39728</v>
      </c>
      <c r="B137" s="82"/>
      <c r="C137" s="83"/>
      <c r="D137" s="84"/>
      <c r="E137" s="85"/>
      <c r="F137" s="85"/>
      <c r="G137" s="86"/>
    </row>
    <row r="138" spans="1:7" ht="11.25">
      <c r="A138" s="117">
        <f t="shared" si="5"/>
        <v>39729</v>
      </c>
      <c r="B138" s="118" t="s">
        <v>805</v>
      </c>
      <c r="C138" s="119" t="s">
        <v>807</v>
      </c>
      <c r="D138" s="120">
        <v>5</v>
      </c>
      <c r="E138" s="121"/>
      <c r="F138" s="121"/>
      <c r="G138" s="122" t="s">
        <v>806</v>
      </c>
    </row>
    <row r="139" spans="1:7" ht="11.25">
      <c r="A139" s="117">
        <f t="shared" si="5"/>
        <v>39730</v>
      </c>
      <c r="B139" s="118" t="s">
        <v>810</v>
      </c>
      <c r="C139" s="119" t="s">
        <v>833</v>
      </c>
      <c r="D139" s="120">
        <v>5</v>
      </c>
      <c r="E139" s="121"/>
      <c r="F139" s="121">
        <v>25</v>
      </c>
      <c r="G139" s="122"/>
    </row>
    <row r="140" spans="1:7" ht="11.25">
      <c r="A140" s="117">
        <f t="shared" si="5"/>
        <v>39731</v>
      </c>
      <c r="B140" s="118" t="s">
        <v>461</v>
      </c>
      <c r="C140" s="119" t="s">
        <v>812</v>
      </c>
      <c r="D140" s="120">
        <v>5</v>
      </c>
      <c r="E140" s="121"/>
      <c r="F140" s="121">
        <v>90</v>
      </c>
      <c r="G140" s="122" t="s">
        <v>813</v>
      </c>
    </row>
    <row r="141" spans="1:7" ht="11.25">
      <c r="A141" s="137">
        <f t="shared" si="5"/>
        <v>39732</v>
      </c>
      <c r="B141" s="138"/>
      <c r="C141" s="139"/>
      <c r="D141" s="140"/>
      <c r="E141" s="141"/>
      <c r="F141" s="141"/>
      <c r="G141" s="142"/>
    </row>
    <row r="142" spans="1:7" ht="12">
      <c r="A142" s="27">
        <f t="shared" si="5"/>
        <v>39733</v>
      </c>
      <c r="B142" s="298" t="s">
        <v>828</v>
      </c>
      <c r="C142" s="196" t="s">
        <v>830</v>
      </c>
      <c r="D142" s="197">
        <v>7</v>
      </c>
      <c r="E142" s="198">
        <v>21</v>
      </c>
      <c r="F142" s="28">
        <v>40</v>
      </c>
      <c r="G142" s="32"/>
    </row>
    <row r="143" spans="1:7" ht="11.25">
      <c r="A143" s="289">
        <f t="shared" si="5"/>
        <v>39734</v>
      </c>
      <c r="B143" s="288" t="s">
        <v>521</v>
      </c>
      <c r="C143" s="285"/>
      <c r="D143" s="18"/>
      <c r="E143" s="16"/>
      <c r="F143" s="16">
        <v>135</v>
      </c>
      <c r="G143" s="26"/>
    </row>
    <row r="144" spans="1:7" ht="11.25">
      <c r="A144" s="23">
        <f t="shared" si="5"/>
        <v>39735</v>
      </c>
      <c r="B144" s="287" t="s">
        <v>586</v>
      </c>
      <c r="C144" s="17" t="s">
        <v>817</v>
      </c>
      <c r="D144" s="18">
        <v>5</v>
      </c>
      <c r="E144" s="16" t="s">
        <v>815</v>
      </c>
      <c r="F144" s="16">
        <v>55</v>
      </c>
      <c r="G144" s="26" t="s">
        <v>818</v>
      </c>
    </row>
    <row r="145" spans="1:7" ht="11.25">
      <c r="A145" s="39">
        <f t="shared" si="5"/>
        <v>39736</v>
      </c>
      <c r="B145" s="41"/>
      <c r="C145" s="42"/>
      <c r="D145" s="43"/>
      <c r="E145" s="40"/>
      <c r="F145" s="40"/>
      <c r="G145" s="44"/>
    </row>
    <row r="146" spans="1:7" ht="11.25">
      <c r="A146" s="23">
        <f t="shared" si="5"/>
        <v>39737</v>
      </c>
      <c r="B146" s="25" t="s">
        <v>443</v>
      </c>
      <c r="C146" s="17"/>
      <c r="D146" s="18">
        <v>17</v>
      </c>
      <c r="E146" s="16"/>
      <c r="F146" s="16"/>
      <c r="G146" s="26" t="s">
        <v>845</v>
      </c>
    </row>
    <row r="147" spans="1:7" ht="11.25">
      <c r="A147" s="23">
        <f t="shared" si="5"/>
        <v>39738</v>
      </c>
      <c r="B147" s="25" t="s">
        <v>495</v>
      </c>
      <c r="C147" s="17" t="s">
        <v>847</v>
      </c>
      <c r="D147" s="18"/>
      <c r="E147" s="16"/>
      <c r="F147" s="16"/>
      <c r="G147" s="26"/>
    </row>
    <row r="148" spans="1:7" ht="11.25">
      <c r="A148" s="33">
        <f t="shared" si="5"/>
        <v>39739</v>
      </c>
      <c r="B148" s="35" t="s">
        <v>850</v>
      </c>
      <c r="C148" s="36" t="s">
        <v>841</v>
      </c>
      <c r="D148" s="37">
        <v>7</v>
      </c>
      <c r="E148" s="34"/>
      <c r="F148" s="34">
        <v>45</v>
      </c>
      <c r="G148" s="38"/>
    </row>
    <row r="149" spans="1:7" ht="12">
      <c r="A149" s="45">
        <f t="shared" si="5"/>
        <v>39740</v>
      </c>
      <c r="B149" s="47"/>
      <c r="C149" s="48"/>
      <c r="D149" s="49"/>
      <c r="E149" s="46"/>
      <c r="F149" s="46"/>
      <c r="G149" s="50"/>
    </row>
    <row r="150" spans="1:7" ht="11.25">
      <c r="A150" s="23">
        <f t="shared" si="5"/>
        <v>39741</v>
      </c>
      <c r="B150" s="25"/>
      <c r="C150" s="17"/>
      <c r="D150" s="18"/>
      <c r="E150" s="16"/>
      <c r="F150" s="16"/>
      <c r="G150" s="26"/>
    </row>
    <row r="151" spans="1:7" ht="11.25">
      <c r="A151" s="23">
        <f t="shared" si="5"/>
        <v>39742</v>
      </c>
      <c r="B151" s="25" t="s">
        <v>862</v>
      </c>
      <c r="C151" s="17" t="s">
        <v>640</v>
      </c>
      <c r="D151" s="18">
        <v>10</v>
      </c>
      <c r="E151" s="16">
        <v>8</v>
      </c>
      <c r="F151" s="16"/>
      <c r="G151" s="26"/>
    </row>
    <row r="152" spans="1:7" ht="11.25">
      <c r="A152" s="23">
        <f t="shared" si="5"/>
        <v>39743</v>
      </c>
      <c r="B152" s="25"/>
      <c r="C152" s="17"/>
      <c r="D152" s="18"/>
      <c r="E152" s="16"/>
      <c r="F152" s="16"/>
      <c r="G152" s="26"/>
    </row>
    <row r="153" spans="1:7" ht="11.25">
      <c r="A153" s="39">
        <f t="shared" si="5"/>
        <v>39744</v>
      </c>
      <c r="B153" s="41"/>
      <c r="C153" s="42"/>
      <c r="D153" s="43"/>
      <c r="E153" s="40"/>
      <c r="F153" s="40"/>
      <c r="G153" s="44"/>
    </row>
    <row r="154" spans="1:7" ht="11.25">
      <c r="A154" s="23">
        <f t="shared" si="5"/>
        <v>39745</v>
      </c>
      <c r="B154" s="25" t="s">
        <v>858</v>
      </c>
      <c r="C154" s="17" t="s">
        <v>863</v>
      </c>
      <c r="D154" s="18"/>
      <c r="E154" s="16"/>
      <c r="F154" s="16"/>
      <c r="G154" s="26"/>
    </row>
    <row r="155" spans="1:7" ht="11.25">
      <c r="A155" s="33">
        <f aca="true" t="shared" si="6" ref="A155:A186">+A154+1</f>
        <v>39746</v>
      </c>
      <c r="B155" s="35" t="s">
        <v>861</v>
      </c>
      <c r="C155" s="36"/>
      <c r="D155" s="37"/>
      <c r="E155" s="34">
        <v>295</v>
      </c>
      <c r="F155" s="34" t="s">
        <v>869</v>
      </c>
      <c r="G155" s="38"/>
    </row>
    <row r="156" spans="1:7" ht="12">
      <c r="A156" s="27">
        <f t="shared" si="6"/>
        <v>39747</v>
      </c>
      <c r="B156" s="29" t="s">
        <v>445</v>
      </c>
      <c r="C156" s="30" t="s">
        <v>873</v>
      </c>
      <c r="D156" s="31"/>
      <c r="E156" s="28" t="s">
        <v>522</v>
      </c>
      <c r="F156" s="28">
        <v>69</v>
      </c>
      <c r="G156" s="32" t="s">
        <v>874</v>
      </c>
    </row>
    <row r="157" spans="1:7" ht="11.25">
      <c r="A157" s="39">
        <f t="shared" si="6"/>
        <v>39748</v>
      </c>
      <c r="B157" s="41"/>
      <c r="C157" s="42"/>
      <c r="D157" s="43"/>
      <c r="E157" s="40"/>
      <c r="F157" s="40"/>
      <c r="G157" s="44"/>
    </row>
    <row r="158" spans="1:7" ht="12.75">
      <c r="A158" s="23">
        <f t="shared" si="6"/>
        <v>39749</v>
      </c>
      <c r="B158" s="25" t="s">
        <v>908</v>
      </c>
      <c r="C158" s="17"/>
      <c r="D158" s="18">
        <v>7</v>
      </c>
      <c r="E158" s="16">
        <v>1</v>
      </c>
      <c r="F158" s="16">
        <v>75</v>
      </c>
      <c r="G158" s="254" t="s">
        <v>886</v>
      </c>
    </row>
    <row r="159" spans="1:7" ht="12.75">
      <c r="A159" s="23">
        <f t="shared" si="6"/>
        <v>39750</v>
      </c>
      <c r="B159" s="25" t="s">
        <v>580</v>
      </c>
      <c r="C159" s="17"/>
      <c r="D159" s="18">
        <v>5</v>
      </c>
      <c r="E159" s="16" t="s">
        <v>881</v>
      </c>
      <c r="F159" s="16" t="s">
        <v>885</v>
      </c>
      <c r="G159" s="254"/>
    </row>
    <row r="160" spans="1:7" ht="11.25">
      <c r="A160" s="23">
        <f t="shared" si="6"/>
        <v>39751</v>
      </c>
      <c r="B160" s="25" t="s">
        <v>437</v>
      </c>
      <c r="C160" s="17" t="s">
        <v>884</v>
      </c>
      <c r="D160" s="18"/>
      <c r="E160" s="16">
        <v>75</v>
      </c>
      <c r="F160" s="16"/>
      <c r="G160" s="26"/>
    </row>
    <row r="161" spans="1:7" ht="11.25">
      <c r="A161" s="39">
        <f t="shared" si="6"/>
        <v>39752</v>
      </c>
      <c r="B161" s="41"/>
      <c r="C161" s="42"/>
      <c r="D161" s="43"/>
      <c r="E161" s="40"/>
      <c r="F161" s="40"/>
      <c r="G161" s="44"/>
    </row>
    <row r="162" spans="1:7" ht="12" thickBot="1">
      <c r="A162" s="33">
        <f t="shared" si="6"/>
        <v>39753</v>
      </c>
      <c r="B162" s="257" t="s">
        <v>578</v>
      </c>
      <c r="C162" s="36"/>
      <c r="D162" s="37">
        <v>7</v>
      </c>
      <c r="E162" s="34">
        <v>1</v>
      </c>
      <c r="F162" s="34">
        <v>68</v>
      </c>
      <c r="G162" s="38" t="s">
        <v>893</v>
      </c>
    </row>
    <row r="163" spans="1:7" ht="12">
      <c r="A163" s="293">
        <f t="shared" si="6"/>
        <v>39754</v>
      </c>
      <c r="B163" s="297" t="s">
        <v>439</v>
      </c>
      <c r="C163" s="294"/>
      <c r="D163" s="31">
        <v>17</v>
      </c>
      <c r="E163" s="28"/>
      <c r="F163" s="28"/>
      <c r="G163" s="32"/>
    </row>
    <row r="164" spans="1:7" ht="11.25">
      <c r="A164" s="23">
        <f t="shared" si="6"/>
        <v>39755</v>
      </c>
      <c r="B164" s="287" t="s">
        <v>434</v>
      </c>
      <c r="C164" s="17" t="s">
        <v>894</v>
      </c>
      <c r="D164" s="18"/>
      <c r="E164" s="16" t="s">
        <v>561</v>
      </c>
      <c r="F164" s="16"/>
      <c r="G164" s="26" t="s">
        <v>895</v>
      </c>
    </row>
    <row r="165" spans="1:7" ht="11.25">
      <c r="A165" s="39">
        <f t="shared" si="6"/>
        <v>39756</v>
      </c>
      <c r="B165" s="41"/>
      <c r="C165" s="42"/>
      <c r="D165" s="43"/>
      <c r="E165" s="40"/>
      <c r="F165" s="40"/>
      <c r="G165" s="44"/>
    </row>
    <row r="166" spans="1:7" ht="11.25">
      <c r="A166" s="117">
        <f t="shared" si="6"/>
        <v>39757</v>
      </c>
      <c r="B166" s="118" t="s">
        <v>898</v>
      </c>
      <c r="C166" s="119"/>
      <c r="D166" s="120">
        <v>11</v>
      </c>
      <c r="E166" s="121"/>
      <c r="F166" s="121">
        <v>45</v>
      </c>
      <c r="G166" s="122"/>
    </row>
    <row r="167" spans="1:7" ht="11.25">
      <c r="A167" s="117">
        <f t="shared" si="6"/>
        <v>39758</v>
      </c>
      <c r="B167" s="118" t="s">
        <v>456</v>
      </c>
      <c r="C167" s="119"/>
      <c r="D167" s="120">
        <v>5</v>
      </c>
      <c r="E167" s="121"/>
      <c r="F167" s="121">
        <v>60</v>
      </c>
      <c r="G167" s="122" t="s">
        <v>904</v>
      </c>
    </row>
    <row r="168" spans="1:7" ht="11.25">
      <c r="A168" s="117">
        <f t="shared" si="6"/>
        <v>39759</v>
      </c>
      <c r="B168" s="118" t="s">
        <v>899</v>
      </c>
      <c r="C168" s="119" t="s">
        <v>906</v>
      </c>
      <c r="D168" s="120">
        <v>3</v>
      </c>
      <c r="E168" s="121">
        <v>35</v>
      </c>
      <c r="F168" s="121"/>
      <c r="G168" s="122"/>
    </row>
    <row r="169" spans="1:7" ht="11.25">
      <c r="A169" s="51">
        <f t="shared" si="6"/>
        <v>39760</v>
      </c>
      <c r="B169" s="295"/>
      <c r="C169" s="54"/>
      <c r="D169" s="55"/>
      <c r="E169" s="52"/>
      <c r="F169" s="52"/>
      <c r="G169" s="56"/>
    </row>
    <row r="170" spans="1:7" ht="12">
      <c r="A170" s="293">
        <f t="shared" si="6"/>
        <v>39761</v>
      </c>
      <c r="B170" s="288" t="s">
        <v>464</v>
      </c>
      <c r="C170" s="294"/>
      <c r="D170" s="31">
        <v>7</v>
      </c>
      <c r="E170" s="28">
        <v>1</v>
      </c>
      <c r="F170" s="28">
        <v>82</v>
      </c>
      <c r="G170" s="32" t="s">
        <v>913</v>
      </c>
    </row>
    <row r="171" spans="1:7" ht="11.25">
      <c r="A171" s="23">
        <f t="shared" si="6"/>
        <v>39762</v>
      </c>
      <c r="B171" s="296" t="s">
        <v>910</v>
      </c>
      <c r="C171" s="17" t="s">
        <v>912</v>
      </c>
      <c r="D171" s="18">
        <v>4</v>
      </c>
      <c r="E171" s="16">
        <v>15</v>
      </c>
      <c r="F171" s="16"/>
      <c r="G171" s="26"/>
    </row>
    <row r="172" spans="1:7" ht="11.25">
      <c r="A172" s="23">
        <f t="shared" si="6"/>
        <v>39763</v>
      </c>
      <c r="B172" s="25" t="s">
        <v>494</v>
      </c>
      <c r="C172" s="17"/>
      <c r="D172" s="18">
        <v>3</v>
      </c>
      <c r="E172" s="16">
        <v>202</v>
      </c>
      <c r="F172" s="16" t="s">
        <v>914</v>
      </c>
      <c r="G172" s="26" t="s">
        <v>915</v>
      </c>
    </row>
    <row r="173" spans="1:7" ht="11.25">
      <c r="A173" s="39">
        <f t="shared" si="6"/>
        <v>39764</v>
      </c>
      <c r="B173" s="41"/>
      <c r="C173" s="42"/>
      <c r="D173" s="43"/>
      <c r="E173" s="40"/>
      <c r="F173" s="40"/>
      <c r="G173" s="44"/>
    </row>
    <row r="174" spans="1:7" ht="11.25">
      <c r="A174" s="23">
        <f t="shared" si="6"/>
        <v>39765</v>
      </c>
      <c r="B174" s="25" t="s">
        <v>489</v>
      </c>
      <c r="C174" s="17" t="s">
        <v>926</v>
      </c>
      <c r="D174" s="18"/>
      <c r="E174" s="16"/>
      <c r="F174" s="16"/>
      <c r="G174" s="26" t="s">
        <v>930</v>
      </c>
    </row>
    <row r="175" spans="1:7" ht="11.25">
      <c r="A175" s="23">
        <f t="shared" si="6"/>
        <v>39766</v>
      </c>
      <c r="B175" s="25" t="s">
        <v>933</v>
      </c>
      <c r="C175" s="17" t="s">
        <v>925</v>
      </c>
      <c r="D175" s="18">
        <v>5</v>
      </c>
      <c r="E175" s="16">
        <v>15</v>
      </c>
      <c r="F175" s="16">
        <v>35</v>
      </c>
      <c r="G175" s="26"/>
    </row>
    <row r="176" spans="1:7" ht="11.25">
      <c r="A176" s="33">
        <f t="shared" si="6"/>
        <v>39767</v>
      </c>
      <c r="B176" s="35" t="s">
        <v>922</v>
      </c>
      <c r="C176" s="36" t="s">
        <v>924</v>
      </c>
      <c r="D176" s="37">
        <v>3</v>
      </c>
      <c r="E176" s="34" t="s">
        <v>522</v>
      </c>
      <c r="F176" s="34"/>
      <c r="G176" s="38"/>
    </row>
    <row r="177" spans="1:7" ht="12">
      <c r="A177" s="45">
        <f t="shared" si="6"/>
        <v>39768</v>
      </c>
      <c r="B177" s="47"/>
      <c r="C177" s="48"/>
      <c r="D177" s="49"/>
      <c r="E177" s="46"/>
      <c r="F177" s="46"/>
      <c r="G177" s="50"/>
    </row>
    <row r="178" spans="1:7" ht="11.25">
      <c r="A178" s="23">
        <f t="shared" si="6"/>
        <v>39769</v>
      </c>
      <c r="B178" s="25" t="s">
        <v>448</v>
      </c>
      <c r="C178" s="17" t="s">
        <v>942</v>
      </c>
      <c r="D178" s="18">
        <v>3</v>
      </c>
      <c r="E178" s="16" t="s">
        <v>940</v>
      </c>
      <c r="F178" s="16">
        <v>30</v>
      </c>
      <c r="G178" s="26"/>
    </row>
    <row r="179" spans="1:7" ht="11.25">
      <c r="A179" s="23">
        <f t="shared" si="6"/>
        <v>39770</v>
      </c>
      <c r="B179" s="25" t="s">
        <v>943</v>
      </c>
      <c r="C179" s="17"/>
      <c r="D179" s="18"/>
      <c r="E179" s="16"/>
      <c r="F179" s="16">
        <v>70</v>
      </c>
      <c r="G179" s="26" t="s">
        <v>957</v>
      </c>
    </row>
    <row r="180" spans="1:7" ht="11.25">
      <c r="A180" s="23">
        <f t="shared" si="6"/>
        <v>39771</v>
      </c>
      <c r="B180" s="25" t="s">
        <v>949</v>
      </c>
      <c r="C180" s="17" t="s">
        <v>883</v>
      </c>
      <c r="D180" s="18"/>
      <c r="E180" s="16"/>
      <c r="F180" s="16" t="s">
        <v>951</v>
      </c>
      <c r="G180" s="26" t="s">
        <v>950</v>
      </c>
    </row>
    <row r="181" spans="1:7" ht="11.25">
      <c r="A181" s="39">
        <f t="shared" si="6"/>
        <v>39772</v>
      </c>
      <c r="B181" s="41"/>
      <c r="C181" s="42"/>
      <c r="D181" s="43"/>
      <c r="E181" s="40"/>
      <c r="F181" s="40"/>
      <c r="G181" s="44"/>
    </row>
    <row r="182" spans="1:7" ht="11.25">
      <c r="A182" s="23">
        <f t="shared" si="6"/>
        <v>39773</v>
      </c>
      <c r="B182" s="25"/>
      <c r="C182" s="17"/>
      <c r="D182" s="18"/>
      <c r="E182" s="16"/>
      <c r="F182" s="16"/>
      <c r="G182" s="26"/>
    </row>
    <row r="183" spans="1:7" ht="11.25">
      <c r="A183" s="51">
        <f t="shared" si="6"/>
        <v>39774</v>
      </c>
      <c r="B183" s="53"/>
      <c r="C183" s="54"/>
      <c r="D183" s="55"/>
      <c r="E183" s="52"/>
      <c r="F183" s="52"/>
      <c r="G183" s="56"/>
    </row>
    <row r="184" spans="1:7" ht="12">
      <c r="A184" s="27">
        <f t="shared" si="6"/>
        <v>39775</v>
      </c>
      <c r="B184" s="29"/>
      <c r="C184" s="30"/>
      <c r="D184" s="31"/>
      <c r="E184" s="28"/>
      <c r="F184" s="28"/>
      <c r="G184" s="32"/>
    </row>
    <row r="185" spans="1:7" ht="11.25">
      <c r="A185" s="39">
        <f t="shared" si="6"/>
        <v>39776</v>
      </c>
      <c r="B185" s="41"/>
      <c r="C185" s="42"/>
      <c r="D185" s="43"/>
      <c r="E185" s="40"/>
      <c r="F185" s="40"/>
      <c r="G185" s="44"/>
    </row>
    <row r="186" spans="1:7" ht="11.25">
      <c r="A186" s="23">
        <f t="shared" si="6"/>
        <v>39777</v>
      </c>
      <c r="B186" s="25"/>
      <c r="C186" s="17"/>
      <c r="D186" s="18"/>
      <c r="E186" s="16"/>
      <c r="F186" s="16"/>
      <c r="G186" s="26"/>
    </row>
    <row r="187" spans="1:7" ht="11.25">
      <c r="A187" s="39">
        <f aca="true" t="shared" si="7" ref="A187:A222">+A186+1</f>
        <v>39778</v>
      </c>
      <c r="B187" s="41"/>
      <c r="C187" s="42"/>
      <c r="D187" s="43"/>
      <c r="E187" s="40"/>
      <c r="F187" s="40"/>
      <c r="G187" s="44"/>
    </row>
    <row r="188" spans="1:7" ht="11.25">
      <c r="A188" s="23">
        <f t="shared" si="7"/>
        <v>39779</v>
      </c>
      <c r="B188" s="25"/>
      <c r="C188" s="17"/>
      <c r="D188" s="18"/>
      <c r="E188" s="16"/>
      <c r="F188" s="16"/>
      <c r="G188" s="26"/>
    </row>
    <row r="189" spans="1:7" ht="11.25">
      <c r="A189" s="39">
        <f t="shared" si="7"/>
        <v>39780</v>
      </c>
      <c r="B189" s="41"/>
      <c r="C189" s="42"/>
      <c r="D189" s="43"/>
      <c r="E189" s="40"/>
      <c r="F189" s="40"/>
      <c r="G189" s="44"/>
    </row>
    <row r="190" spans="1:7" ht="11.25">
      <c r="A190" s="33">
        <f t="shared" si="7"/>
        <v>39781</v>
      </c>
      <c r="B190" s="35" t="s">
        <v>521</v>
      </c>
      <c r="C190" s="36"/>
      <c r="D190" s="37">
        <v>5</v>
      </c>
      <c r="E190" s="34">
        <v>3</v>
      </c>
      <c r="F190" s="34">
        <v>160</v>
      </c>
      <c r="G190" s="38" t="s">
        <v>968</v>
      </c>
    </row>
    <row r="191" spans="1:7" ht="12">
      <c r="A191" s="27">
        <f t="shared" si="7"/>
        <v>39782</v>
      </c>
      <c r="B191" s="290" t="s">
        <v>475</v>
      </c>
      <c r="C191" s="30"/>
      <c r="D191" s="31"/>
      <c r="E191" s="28">
        <v>28</v>
      </c>
      <c r="F191" s="28"/>
      <c r="G191" s="32" t="s">
        <v>970</v>
      </c>
    </row>
    <row r="192" spans="1:7" ht="11.25">
      <c r="A192" s="289">
        <f t="shared" si="7"/>
        <v>39783</v>
      </c>
      <c r="B192" s="288" t="s">
        <v>581</v>
      </c>
      <c r="C192" s="285"/>
      <c r="D192" s="18">
        <v>7</v>
      </c>
      <c r="E192" s="16">
        <v>1</v>
      </c>
      <c r="F192" s="16">
        <v>60</v>
      </c>
      <c r="G192" s="26" t="s">
        <v>971</v>
      </c>
    </row>
    <row r="193" spans="1:7" ht="11.25">
      <c r="A193" s="39">
        <f t="shared" si="7"/>
        <v>39784</v>
      </c>
      <c r="B193" s="291"/>
      <c r="C193" s="42"/>
      <c r="D193" s="43"/>
      <c r="E193" s="40"/>
      <c r="F193" s="40"/>
      <c r="G193" s="44"/>
    </row>
    <row r="194" spans="1:7" ht="11.25">
      <c r="A194" s="23">
        <f t="shared" si="7"/>
        <v>39785</v>
      </c>
      <c r="B194" s="25" t="s">
        <v>446</v>
      </c>
      <c r="C194" s="17" t="s">
        <v>972</v>
      </c>
      <c r="D194" s="18"/>
      <c r="E194" s="16"/>
      <c r="F194" s="16">
        <v>45</v>
      </c>
      <c r="G194" s="26"/>
    </row>
    <row r="195" spans="1:7" ht="11.25">
      <c r="A195" s="117">
        <f t="shared" si="7"/>
        <v>39786</v>
      </c>
      <c r="B195" s="118" t="s">
        <v>973</v>
      </c>
      <c r="C195" s="119" t="s">
        <v>974</v>
      </c>
      <c r="D195" s="120">
        <v>5</v>
      </c>
      <c r="E195" s="273" t="s">
        <v>975</v>
      </c>
      <c r="F195" s="121">
        <v>30</v>
      </c>
      <c r="G195" s="122"/>
    </row>
    <row r="196" spans="1:7" ht="11.25">
      <c r="A196" s="23">
        <f t="shared" si="7"/>
        <v>39787</v>
      </c>
      <c r="B196" s="25" t="s">
        <v>981</v>
      </c>
      <c r="C196" s="17" t="s">
        <v>980</v>
      </c>
      <c r="D196" s="18"/>
      <c r="E196" s="16" t="s">
        <v>983</v>
      </c>
      <c r="F196" s="16"/>
      <c r="G196" s="26" t="s">
        <v>982</v>
      </c>
    </row>
    <row r="197" spans="1:7" ht="11.25">
      <c r="A197" s="51">
        <f t="shared" si="7"/>
        <v>39788</v>
      </c>
      <c r="B197" s="53"/>
      <c r="C197" s="54"/>
      <c r="D197" s="55"/>
      <c r="E197" s="52"/>
      <c r="F197" s="52"/>
      <c r="G197" s="56"/>
    </row>
    <row r="198" spans="1:7" ht="12">
      <c r="A198" s="27">
        <f t="shared" si="7"/>
        <v>39789</v>
      </c>
      <c r="B198" s="290" t="s">
        <v>978</v>
      </c>
      <c r="C198" s="30"/>
      <c r="D198" s="31">
        <v>5</v>
      </c>
      <c r="E198" s="28">
        <v>15</v>
      </c>
      <c r="F198" s="28"/>
      <c r="G198" s="32"/>
    </row>
    <row r="199" spans="1:7" ht="11.25">
      <c r="A199" s="289">
        <f t="shared" si="7"/>
        <v>39790</v>
      </c>
      <c r="B199" s="288" t="s">
        <v>956</v>
      </c>
      <c r="C199" s="285"/>
      <c r="D199" s="18">
        <v>7</v>
      </c>
      <c r="E199" s="16">
        <v>1</v>
      </c>
      <c r="F199" s="16">
        <v>70</v>
      </c>
      <c r="G199" s="26"/>
    </row>
    <row r="200" spans="1:7" ht="11.25">
      <c r="A200" s="23">
        <f t="shared" si="7"/>
        <v>39791</v>
      </c>
      <c r="B200" s="287" t="s">
        <v>454</v>
      </c>
      <c r="C200" s="17" t="s">
        <v>988</v>
      </c>
      <c r="D200" s="18"/>
      <c r="E200" s="16" t="s">
        <v>989</v>
      </c>
      <c r="F200" s="16"/>
      <c r="G200" s="26" t="s">
        <v>990</v>
      </c>
    </row>
    <row r="201" spans="1:7" ht="11.25">
      <c r="A201" s="39">
        <f t="shared" si="7"/>
        <v>39792</v>
      </c>
      <c r="B201" s="41"/>
      <c r="C201" s="42"/>
      <c r="D201" s="43"/>
      <c r="E201" s="40"/>
      <c r="F201" s="40"/>
      <c r="G201" s="44"/>
    </row>
    <row r="202" spans="1:7" ht="11.25">
      <c r="A202" s="23">
        <f t="shared" si="7"/>
        <v>39793</v>
      </c>
      <c r="B202" s="25" t="s">
        <v>496</v>
      </c>
      <c r="C202" s="17" t="s">
        <v>991</v>
      </c>
      <c r="D202" s="18"/>
      <c r="E202" s="16"/>
      <c r="F202" s="16">
        <v>55</v>
      </c>
      <c r="G202" s="26" t="s">
        <v>993</v>
      </c>
    </row>
    <row r="203" spans="1:7" ht="11.25">
      <c r="A203" s="23">
        <f t="shared" si="7"/>
        <v>39794</v>
      </c>
      <c r="B203" s="25" t="s">
        <v>994</v>
      </c>
      <c r="C203" s="17" t="s">
        <v>995</v>
      </c>
      <c r="D203" s="18">
        <v>3</v>
      </c>
      <c r="E203" s="16" t="s">
        <v>997</v>
      </c>
      <c r="F203" s="16">
        <v>90</v>
      </c>
      <c r="G203" s="26" t="s">
        <v>996</v>
      </c>
    </row>
    <row r="204" spans="1:7" ht="11.25">
      <c r="A204" s="33">
        <f t="shared" si="7"/>
        <v>39795</v>
      </c>
      <c r="B204" s="35" t="s">
        <v>621</v>
      </c>
      <c r="C204" s="36"/>
      <c r="D204" s="37"/>
      <c r="E204" s="34"/>
      <c r="F204" s="34"/>
      <c r="G204" s="38"/>
    </row>
    <row r="205" spans="1:7" ht="12">
      <c r="A205" s="45">
        <f t="shared" si="7"/>
        <v>39796</v>
      </c>
      <c r="B205" s="47"/>
      <c r="C205" s="48"/>
      <c r="D205" s="49"/>
      <c r="E205" s="46"/>
      <c r="F205" s="46"/>
      <c r="G205" s="50"/>
    </row>
    <row r="206" spans="1:7" ht="11.25">
      <c r="A206" s="23">
        <f t="shared" si="7"/>
        <v>39797</v>
      </c>
      <c r="B206" s="292" t="s">
        <v>1007</v>
      </c>
      <c r="C206" s="17" t="s">
        <v>1015</v>
      </c>
      <c r="D206" s="18">
        <v>5</v>
      </c>
      <c r="E206" s="273" t="s">
        <v>1009</v>
      </c>
      <c r="F206" s="16" t="s">
        <v>1016</v>
      </c>
      <c r="G206" s="26"/>
    </row>
    <row r="207" spans="1:7" ht="11.25">
      <c r="A207" s="289">
        <f t="shared" si="7"/>
        <v>39798</v>
      </c>
      <c r="B207" s="288" t="s">
        <v>1018</v>
      </c>
      <c r="C207" s="285"/>
      <c r="D207" s="18">
        <v>7</v>
      </c>
      <c r="E207" s="16">
        <v>1</v>
      </c>
      <c r="F207" s="16">
        <v>85</v>
      </c>
      <c r="G207" s="26" t="s">
        <v>1008</v>
      </c>
    </row>
    <row r="208" spans="1:7" ht="11.25">
      <c r="A208" s="23">
        <f t="shared" si="7"/>
        <v>39799</v>
      </c>
      <c r="B208" s="287" t="s">
        <v>1017</v>
      </c>
      <c r="C208" s="17"/>
      <c r="D208" s="18"/>
      <c r="E208" s="16"/>
      <c r="F208" s="16"/>
      <c r="G208" s="26"/>
    </row>
    <row r="209" spans="1:7" ht="11.25">
      <c r="A209" s="39">
        <f t="shared" si="7"/>
        <v>39800</v>
      </c>
      <c r="B209" s="41"/>
      <c r="C209" s="42"/>
      <c r="D209" s="43"/>
      <c r="E209" s="40"/>
      <c r="F209" s="40"/>
      <c r="G209" s="44"/>
    </row>
    <row r="210" spans="1:7" ht="11.25">
      <c r="A210" s="23">
        <f t="shared" si="7"/>
        <v>39801</v>
      </c>
      <c r="B210" s="25" t="s">
        <v>495</v>
      </c>
      <c r="C210" s="17" t="s">
        <v>1019</v>
      </c>
      <c r="D210" s="18"/>
      <c r="E210" s="16">
        <v>35</v>
      </c>
      <c r="F210" s="16" t="s">
        <v>1020</v>
      </c>
      <c r="G210" s="26"/>
    </row>
    <row r="211" spans="1:7" ht="11.25">
      <c r="A211" s="51">
        <f t="shared" si="7"/>
        <v>39802</v>
      </c>
      <c r="B211" s="53"/>
      <c r="C211" s="54"/>
      <c r="D211" s="55"/>
      <c r="E211" s="52"/>
      <c r="F211" s="52"/>
      <c r="G211" s="56"/>
    </row>
    <row r="212" spans="1:7" ht="12">
      <c r="A212" s="27">
        <f t="shared" si="7"/>
        <v>39803</v>
      </c>
      <c r="B212" s="29"/>
      <c r="C212" s="30"/>
      <c r="D212" s="31"/>
      <c r="E212" s="28"/>
      <c r="F212" s="28"/>
      <c r="G212" s="32"/>
    </row>
    <row r="213" spans="1:7" ht="11.25">
      <c r="A213" s="39">
        <f t="shared" si="7"/>
        <v>39804</v>
      </c>
      <c r="B213" s="41"/>
      <c r="C213" s="42"/>
      <c r="D213" s="43"/>
      <c r="E213" s="40"/>
      <c r="F213" s="40"/>
      <c r="G213" s="44"/>
    </row>
    <row r="214" spans="1:7" ht="11.25">
      <c r="A214" s="23">
        <f t="shared" si="7"/>
        <v>39805</v>
      </c>
      <c r="B214" s="292"/>
      <c r="C214" s="17"/>
      <c r="D214" s="18"/>
      <c r="E214" s="16"/>
      <c r="F214" s="16"/>
      <c r="G214" s="26"/>
    </row>
    <row r="215" spans="1:7" ht="11.25">
      <c r="A215" s="289">
        <f t="shared" si="7"/>
        <v>39806</v>
      </c>
      <c r="B215" s="288" t="s">
        <v>509</v>
      </c>
      <c r="C215" s="285"/>
      <c r="D215" s="18">
        <v>5</v>
      </c>
      <c r="E215" s="16">
        <v>5</v>
      </c>
      <c r="F215" s="16">
        <v>85</v>
      </c>
      <c r="G215" s="26"/>
    </row>
    <row r="216" spans="1:7" ht="11.25">
      <c r="A216" s="241">
        <f t="shared" si="7"/>
        <v>39807</v>
      </c>
      <c r="B216" s="318"/>
      <c r="C216" s="243"/>
      <c r="D216" s="244"/>
      <c r="E216" s="245"/>
      <c r="F216" s="245"/>
      <c r="G216" s="246"/>
    </row>
    <row r="217" spans="1:7" ht="11.25">
      <c r="A217" s="23">
        <f t="shared" si="7"/>
        <v>39808</v>
      </c>
      <c r="B217" s="25" t="s">
        <v>437</v>
      </c>
      <c r="C217" s="17" t="s">
        <v>605</v>
      </c>
      <c r="D217" s="18"/>
      <c r="E217" s="16">
        <v>75</v>
      </c>
      <c r="F217" s="16"/>
      <c r="G217" s="26"/>
    </row>
    <row r="218" spans="1:7" ht="11.25">
      <c r="A218" s="33">
        <f t="shared" si="7"/>
        <v>39809</v>
      </c>
      <c r="B218" s="35" t="s">
        <v>850</v>
      </c>
      <c r="C218" s="36" t="s">
        <v>841</v>
      </c>
      <c r="D218" s="37">
        <v>7</v>
      </c>
      <c r="E218" s="34"/>
      <c r="F218" s="34">
        <v>45</v>
      </c>
      <c r="G218" s="38"/>
    </row>
    <row r="219" spans="1:7" ht="12">
      <c r="A219" s="27">
        <f t="shared" si="7"/>
        <v>39810</v>
      </c>
      <c r="B219" s="29" t="s">
        <v>434</v>
      </c>
      <c r="C219" s="30" t="s">
        <v>1044</v>
      </c>
      <c r="D219" s="31"/>
      <c r="E219" s="28">
        <v>35</v>
      </c>
      <c r="F219" s="28"/>
      <c r="G219" s="32"/>
    </row>
    <row r="220" spans="1:7" ht="11.25">
      <c r="A220" s="23">
        <f t="shared" si="7"/>
        <v>39811</v>
      </c>
      <c r="B220" s="25" t="s">
        <v>580</v>
      </c>
      <c r="C220" s="17"/>
      <c r="D220" s="18">
        <v>3</v>
      </c>
      <c r="E220" s="312" t="s">
        <v>1046</v>
      </c>
      <c r="F220" s="16" t="s">
        <v>1048</v>
      </c>
      <c r="G220" s="26"/>
    </row>
    <row r="221" spans="1:7" ht="11.25">
      <c r="A221" s="39">
        <f t="shared" si="7"/>
        <v>39812</v>
      </c>
      <c r="B221" s="41"/>
      <c r="C221" s="42"/>
      <c r="D221" s="43"/>
      <c r="E221" s="40"/>
      <c r="F221" s="40"/>
      <c r="G221" s="44"/>
    </row>
    <row r="222" spans="1:7" ht="12" thickBot="1">
      <c r="A222" s="57">
        <f t="shared" si="7"/>
        <v>39813</v>
      </c>
      <c r="B222" s="59" t="s">
        <v>494</v>
      </c>
      <c r="C222" s="60"/>
      <c r="D222" s="61"/>
      <c r="E222" s="58">
        <v>218</v>
      </c>
      <c r="F222" s="58">
        <v>35</v>
      </c>
      <c r="G222" s="62"/>
    </row>
    <row r="223" spans="1:7" ht="12">
      <c r="A223" s="19" t="s">
        <v>429</v>
      </c>
      <c r="B223" s="339" t="s">
        <v>1083</v>
      </c>
      <c r="C223" s="20" t="s">
        <v>430</v>
      </c>
      <c r="D223" s="21" t="s">
        <v>433</v>
      </c>
      <c r="E223" s="21" t="s">
        <v>1082</v>
      </c>
      <c r="F223" s="21" t="s">
        <v>1081</v>
      </c>
      <c r="G223" s="339" t="s">
        <v>1080</v>
      </c>
    </row>
    <row r="224" spans="1:7" ht="11.25">
      <c r="A224" s="338">
        <v>39814</v>
      </c>
      <c r="B224" s="337" t="s">
        <v>466</v>
      </c>
      <c r="C224" s="336" t="s">
        <v>1089</v>
      </c>
      <c r="D224" s="335"/>
      <c r="E224" s="334" t="s">
        <v>1052</v>
      </c>
      <c r="F224" s="334"/>
      <c r="G224" s="333" t="s">
        <v>1055</v>
      </c>
    </row>
    <row r="225" spans="1:7" ht="11.25">
      <c r="A225" s="23">
        <f aca="true" t="shared" si="8" ref="A225:A288">+A224+1</f>
        <v>39815</v>
      </c>
      <c r="B225" s="221" t="s">
        <v>787</v>
      </c>
      <c r="C225" s="17"/>
      <c r="D225" s="18">
        <v>9</v>
      </c>
      <c r="E225" s="16"/>
      <c r="F225" s="16">
        <v>65</v>
      </c>
      <c r="G225" s="26"/>
    </row>
    <row r="226" spans="1:7" ht="11.25">
      <c r="A226" s="39">
        <f t="shared" si="8"/>
        <v>39816</v>
      </c>
      <c r="B226" s="41"/>
      <c r="C226" s="42"/>
      <c r="D226" s="43"/>
      <c r="E226" s="40"/>
      <c r="F226" s="40"/>
      <c r="G226" s="44"/>
    </row>
    <row r="227" spans="1:7" ht="11.25">
      <c r="A227" s="342">
        <f t="shared" si="8"/>
        <v>39817</v>
      </c>
      <c r="B227" s="221" t="s">
        <v>1088</v>
      </c>
      <c r="C227" s="332"/>
      <c r="D227" s="331">
        <v>5</v>
      </c>
      <c r="E227" s="330">
        <v>3</v>
      </c>
      <c r="F227" s="330">
        <v>140</v>
      </c>
      <c r="G227" s="26"/>
    </row>
    <row r="228" spans="1:7" ht="11.25">
      <c r="A228" s="344">
        <f t="shared" si="8"/>
        <v>39818</v>
      </c>
      <c r="B228" s="317" t="s">
        <v>1060</v>
      </c>
      <c r="C228" s="329"/>
      <c r="D228" s="328">
        <v>7</v>
      </c>
      <c r="E228" s="327">
        <v>1</v>
      </c>
      <c r="F228" s="327">
        <v>80</v>
      </c>
      <c r="G228" s="326"/>
    </row>
    <row r="229" spans="1:7" ht="12">
      <c r="A229" s="343">
        <f t="shared" si="8"/>
        <v>39819</v>
      </c>
      <c r="B229" s="221" t="s">
        <v>1062</v>
      </c>
      <c r="C229" s="325"/>
      <c r="D229" s="324"/>
      <c r="E229" s="323"/>
      <c r="F229" s="323"/>
      <c r="G229" s="221"/>
    </row>
    <row r="230" spans="1:7" ht="11.25">
      <c r="A230" s="39">
        <f t="shared" si="8"/>
        <v>39820</v>
      </c>
      <c r="B230" s="41"/>
      <c r="C230" s="42"/>
      <c r="D230" s="43"/>
      <c r="E230" s="40"/>
      <c r="F230" s="40"/>
      <c r="G230" s="44"/>
    </row>
    <row r="231" spans="1:7" ht="11.25">
      <c r="A231" s="23">
        <f t="shared" si="8"/>
        <v>39821</v>
      </c>
      <c r="B231" s="221"/>
      <c r="C231" s="17"/>
      <c r="D231" s="18"/>
      <c r="E231" s="16"/>
      <c r="F231" s="16"/>
      <c r="G231" s="26"/>
    </row>
    <row r="232" spans="1:7" ht="11.25">
      <c r="A232" s="340">
        <f t="shared" si="8"/>
        <v>39822</v>
      </c>
      <c r="B232" s="242" t="s">
        <v>480</v>
      </c>
      <c r="C232" s="341"/>
      <c r="D232" s="43">
        <v>5</v>
      </c>
      <c r="E232" s="40">
        <v>5</v>
      </c>
      <c r="F232" s="40"/>
      <c r="G232" s="44"/>
    </row>
    <row r="233" spans="1:7" ht="11.25">
      <c r="A233" s="23">
        <f t="shared" si="8"/>
        <v>39823</v>
      </c>
      <c r="B233" s="287"/>
      <c r="C233" s="17"/>
      <c r="D233" s="18"/>
      <c r="E233" s="16"/>
      <c r="F233" s="16"/>
      <c r="G233" s="26"/>
    </row>
    <row r="234" spans="1:7" ht="11.25">
      <c r="A234" s="345">
        <f t="shared" si="8"/>
        <v>39824</v>
      </c>
      <c r="B234" s="295"/>
      <c r="C234" s="346"/>
      <c r="D234" s="347"/>
      <c r="E234" s="348"/>
      <c r="F234" s="348"/>
      <c r="G234" s="349"/>
    </row>
    <row r="235" spans="1:7" ht="11.25">
      <c r="A235" s="355">
        <f t="shared" si="8"/>
        <v>39825</v>
      </c>
      <c r="B235" s="319" t="s">
        <v>1076</v>
      </c>
      <c r="C235" s="322"/>
      <c r="D235" s="321">
        <v>6</v>
      </c>
      <c r="E235" s="320" t="s">
        <v>1078</v>
      </c>
      <c r="F235" s="320">
        <v>90</v>
      </c>
      <c r="G235" s="319" t="s">
        <v>1091</v>
      </c>
    </row>
    <row r="236" spans="1:7" ht="12">
      <c r="A236" s="350">
        <f t="shared" si="8"/>
        <v>39826</v>
      </c>
      <c r="B236" s="291" t="s">
        <v>1084</v>
      </c>
      <c r="C236" s="351"/>
      <c r="D236" s="352">
        <v>5</v>
      </c>
      <c r="E236" s="353" t="s">
        <v>1086</v>
      </c>
      <c r="F236" s="353">
        <v>135</v>
      </c>
      <c r="G236" s="354"/>
    </row>
    <row r="237" spans="1:7" ht="11.25">
      <c r="A237" s="23">
        <f t="shared" si="8"/>
        <v>39827</v>
      </c>
      <c r="B237" s="25" t="s">
        <v>510</v>
      </c>
      <c r="C237" s="17"/>
      <c r="D237" s="18">
        <v>5</v>
      </c>
      <c r="E237" s="16">
        <v>3</v>
      </c>
      <c r="F237" s="16">
        <v>115</v>
      </c>
      <c r="G237" s="26" t="s">
        <v>1095</v>
      </c>
    </row>
    <row r="238" spans="1:7" ht="11.25">
      <c r="A238" s="39">
        <f t="shared" si="8"/>
        <v>39828</v>
      </c>
      <c r="B238" s="41"/>
      <c r="C238" s="42"/>
      <c r="D238" s="43"/>
      <c r="E238" s="40"/>
      <c r="F238" s="40"/>
      <c r="G238" s="44"/>
    </row>
    <row r="239" spans="1:7" ht="11.25">
      <c r="A239" s="23">
        <f t="shared" si="8"/>
        <v>39829</v>
      </c>
      <c r="B239" s="25"/>
      <c r="C239" s="17"/>
      <c r="D239" s="18"/>
      <c r="E239" s="16"/>
      <c r="F239" s="16"/>
      <c r="G239" s="26"/>
    </row>
    <row r="240" spans="1:7" ht="11.25">
      <c r="A240" s="39">
        <f t="shared" si="8"/>
        <v>39830</v>
      </c>
      <c r="B240" s="41"/>
      <c r="C240" s="42"/>
      <c r="D240" s="43"/>
      <c r="E240" s="40"/>
      <c r="F240" s="40"/>
      <c r="G240" s="44"/>
    </row>
    <row r="241" spans="1:7" ht="11.25">
      <c r="A241" s="342">
        <f t="shared" si="8"/>
        <v>39831</v>
      </c>
      <c r="B241" s="292"/>
      <c r="C241" s="332"/>
      <c r="D241" s="331"/>
      <c r="E241" s="330"/>
      <c r="F241" s="330"/>
      <c r="G241" s="356"/>
    </row>
    <row r="242" spans="1:7" ht="11.25">
      <c r="A242" s="344">
        <f t="shared" si="8"/>
        <v>39832</v>
      </c>
      <c r="B242" s="358" t="s">
        <v>1060</v>
      </c>
      <c r="C242" s="329"/>
      <c r="D242" s="328">
        <v>7</v>
      </c>
      <c r="E242" s="327">
        <v>1</v>
      </c>
      <c r="F242" s="327">
        <v>75</v>
      </c>
      <c r="G242" s="359" t="s">
        <v>1107</v>
      </c>
    </row>
    <row r="243" spans="1:7" ht="12">
      <c r="A243" s="343">
        <f t="shared" si="8"/>
        <v>39833</v>
      </c>
      <c r="B243" s="367" t="s">
        <v>1118</v>
      </c>
      <c r="C243" s="368" t="s">
        <v>1114</v>
      </c>
      <c r="D243" s="369">
        <v>5</v>
      </c>
      <c r="E243" s="370" t="s">
        <v>1110</v>
      </c>
      <c r="F243" s="370">
        <v>105</v>
      </c>
      <c r="G243" s="357"/>
    </row>
    <row r="244" spans="1:7" ht="11.25">
      <c r="A244" s="39">
        <f t="shared" si="8"/>
        <v>39834</v>
      </c>
      <c r="B244" s="41" t="s">
        <v>1138</v>
      </c>
      <c r="C244" s="42" t="s">
        <v>1139</v>
      </c>
      <c r="D244" s="43"/>
      <c r="E244" s="372" t="s">
        <v>1113</v>
      </c>
      <c r="F244" s="372"/>
      <c r="G244" s="44"/>
    </row>
    <row r="245" spans="1:7" ht="11.25">
      <c r="A245" s="23">
        <f t="shared" si="8"/>
        <v>39835</v>
      </c>
      <c r="B245" s="25" t="s">
        <v>1136</v>
      </c>
      <c r="C245" s="17" t="s">
        <v>505</v>
      </c>
      <c r="D245" s="18">
        <v>3</v>
      </c>
      <c r="E245" s="16" t="s">
        <v>1126</v>
      </c>
      <c r="F245" s="16">
        <v>25</v>
      </c>
      <c r="G245" s="26"/>
    </row>
    <row r="246" spans="1:7" ht="11.25">
      <c r="A246" s="39">
        <f t="shared" si="8"/>
        <v>39836</v>
      </c>
      <c r="B246" s="41"/>
      <c r="C246" s="42"/>
      <c r="D246" s="43"/>
      <c r="E246" s="40"/>
      <c r="F246" s="40"/>
      <c r="G246" s="44"/>
    </row>
    <row r="247" spans="1:7" ht="11.25">
      <c r="A247" s="23">
        <f t="shared" si="8"/>
        <v>39837</v>
      </c>
      <c r="B247" s="25" t="s">
        <v>497</v>
      </c>
      <c r="C247" s="17"/>
      <c r="D247" s="18"/>
      <c r="E247" s="16">
        <v>323</v>
      </c>
      <c r="F247" s="16" t="s">
        <v>1164</v>
      </c>
      <c r="G247" s="26"/>
    </row>
    <row r="248" spans="1:7" ht="11.25">
      <c r="A248" s="39">
        <f t="shared" si="8"/>
        <v>39838</v>
      </c>
      <c r="B248" s="41" t="s">
        <v>435</v>
      </c>
      <c r="C248" s="42" t="s">
        <v>1146</v>
      </c>
      <c r="D248" s="43">
        <v>5</v>
      </c>
      <c r="E248" s="40" t="s">
        <v>1148</v>
      </c>
      <c r="F248" s="40"/>
      <c r="G248" s="44" t="s">
        <v>1147</v>
      </c>
    </row>
    <row r="249" spans="1:7" ht="11.25">
      <c r="A249" s="33">
        <f t="shared" si="8"/>
        <v>39839</v>
      </c>
      <c r="B249" s="35" t="s">
        <v>1158</v>
      </c>
      <c r="C249" s="36" t="s">
        <v>1176</v>
      </c>
      <c r="D249" s="37">
        <v>5</v>
      </c>
      <c r="E249" s="34" t="s">
        <v>1160</v>
      </c>
      <c r="F249" s="34"/>
      <c r="G249" s="38"/>
    </row>
    <row r="250" spans="1:7" ht="12">
      <c r="A250" s="45">
        <f t="shared" si="8"/>
        <v>39840</v>
      </c>
      <c r="B250" s="47"/>
      <c r="C250" s="48"/>
      <c r="D250" s="49"/>
      <c r="E250" s="46"/>
      <c r="F250" s="46"/>
      <c r="G250" s="50"/>
    </row>
    <row r="251" spans="1:7" ht="12" thickBot="1">
      <c r="A251" s="23">
        <f t="shared" si="8"/>
        <v>39841</v>
      </c>
      <c r="B251" s="257" t="s">
        <v>578</v>
      </c>
      <c r="C251" s="17"/>
      <c r="D251" s="18">
        <v>7</v>
      </c>
      <c r="E251" s="16">
        <v>1</v>
      </c>
      <c r="F251" s="16">
        <v>70</v>
      </c>
      <c r="G251" s="26"/>
    </row>
    <row r="252" spans="1:7" ht="11.25">
      <c r="A252" s="39">
        <f t="shared" si="8"/>
        <v>39842</v>
      </c>
      <c r="B252" s="41" t="s">
        <v>445</v>
      </c>
      <c r="C252" s="42" t="s">
        <v>863</v>
      </c>
      <c r="D252" s="43">
        <v>3</v>
      </c>
      <c r="E252" s="40" t="s">
        <v>522</v>
      </c>
      <c r="F252" s="40">
        <v>70</v>
      </c>
      <c r="G252" s="44" t="s">
        <v>1175</v>
      </c>
    </row>
    <row r="253" spans="1:7" ht="11.25">
      <c r="A253" s="23">
        <f t="shared" si="8"/>
        <v>39843</v>
      </c>
      <c r="B253" s="25"/>
      <c r="C253" s="17"/>
      <c r="D253" s="18"/>
      <c r="E253" s="16"/>
      <c r="F253" s="16"/>
      <c r="G253" s="26"/>
    </row>
    <row r="254" spans="1:7" ht="11.25">
      <c r="A254" s="39">
        <f t="shared" si="8"/>
        <v>39844</v>
      </c>
      <c r="B254" s="41"/>
      <c r="C254" s="42"/>
      <c r="D254" s="43"/>
      <c r="E254" s="40"/>
      <c r="F254" s="40"/>
      <c r="G254" s="44"/>
    </row>
    <row r="255" spans="1:7" ht="12.75">
      <c r="A255" s="23">
        <f t="shared" si="8"/>
        <v>39845</v>
      </c>
      <c r="B255" s="25" t="s">
        <v>580</v>
      </c>
      <c r="C255" s="17"/>
      <c r="D255" s="18">
        <v>5</v>
      </c>
      <c r="E255" s="16">
        <v>5</v>
      </c>
      <c r="F255" s="16" t="s">
        <v>1187</v>
      </c>
      <c r="G255" s="254" t="s">
        <v>1186</v>
      </c>
    </row>
    <row r="256" spans="1:7" ht="11.25">
      <c r="A256" s="51">
        <f t="shared" si="8"/>
        <v>39846</v>
      </c>
      <c r="B256" s="53" t="s">
        <v>738</v>
      </c>
      <c r="C256" s="54" t="s">
        <v>1189</v>
      </c>
      <c r="D256" s="55"/>
      <c r="E256" s="52" t="s">
        <v>1188</v>
      </c>
      <c r="F256" s="52"/>
      <c r="G256" s="56" t="s">
        <v>1190</v>
      </c>
    </row>
    <row r="257" spans="1:7" ht="12">
      <c r="A257" s="27">
        <f t="shared" si="8"/>
        <v>39847</v>
      </c>
      <c r="B257" s="29"/>
      <c r="C257" s="30"/>
      <c r="D257" s="31"/>
      <c r="E257" s="28"/>
      <c r="F257" s="28"/>
      <c r="G257" s="32"/>
    </row>
    <row r="258" spans="1:7" ht="11.25">
      <c r="A258" s="39">
        <f t="shared" si="8"/>
        <v>39848</v>
      </c>
      <c r="B258" s="41" t="s">
        <v>780</v>
      </c>
      <c r="C258" s="42"/>
      <c r="D258" s="43">
        <v>5</v>
      </c>
      <c r="E258" s="40">
        <v>5</v>
      </c>
      <c r="F258" s="40">
        <v>90</v>
      </c>
      <c r="G258" s="44" t="s">
        <v>1185</v>
      </c>
    </row>
    <row r="259" spans="1:7" ht="11.25">
      <c r="A259" s="23">
        <f t="shared" si="8"/>
        <v>39849</v>
      </c>
      <c r="B259" s="25"/>
      <c r="C259" s="17" t="s">
        <v>1204</v>
      </c>
      <c r="D259" s="18"/>
      <c r="E259" s="16"/>
      <c r="F259" s="16"/>
      <c r="G259" s="26"/>
    </row>
    <row r="260" spans="1:137" ht="12.75">
      <c r="A260" s="39">
        <f t="shared" si="8"/>
        <v>39850</v>
      </c>
      <c r="B260" s="41" t="s">
        <v>580</v>
      </c>
      <c r="C260" s="42"/>
      <c r="D260" s="43">
        <v>3</v>
      </c>
      <c r="E260" s="40">
        <v>14</v>
      </c>
      <c r="F260" s="40"/>
      <c r="G260" s="44" t="s">
        <v>1206</v>
      </c>
      <c r="H260" s="223"/>
      <c r="I260" s="223"/>
      <c r="J260" s="274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  <c r="CG260" s="223"/>
      <c r="CH260" s="223"/>
      <c r="CI260" s="223"/>
      <c r="CJ260" s="223"/>
      <c r="CK260" s="223"/>
      <c r="CL260" s="223"/>
      <c r="CM260" s="223"/>
      <c r="CN260" s="223"/>
      <c r="CO260" s="223"/>
      <c r="CP260" s="223"/>
      <c r="CQ260" s="223"/>
      <c r="CR260" s="223"/>
      <c r="CS260" s="223"/>
      <c r="CT260" s="223"/>
      <c r="CU260" s="223"/>
      <c r="CV260" s="223"/>
      <c r="CW260" s="223"/>
      <c r="CX260" s="223"/>
      <c r="CY260" s="223"/>
      <c r="CZ260" s="223"/>
      <c r="DA260" s="223"/>
      <c r="DB260" s="223"/>
      <c r="DC260" s="223"/>
      <c r="DD260" s="223"/>
      <c r="DE260" s="223"/>
      <c r="DF260" s="223"/>
      <c r="DG260" s="223"/>
      <c r="DH260" s="223"/>
      <c r="DI260" s="223"/>
      <c r="DJ260" s="223"/>
      <c r="DK260" s="223"/>
      <c r="DL260" s="223"/>
      <c r="DM260" s="223"/>
      <c r="DN260" s="223"/>
      <c r="DO260" s="223"/>
      <c r="DP260" s="223"/>
      <c r="DQ260" s="223"/>
      <c r="DR260" s="223"/>
      <c r="DS260" s="223"/>
      <c r="DT260" s="223"/>
      <c r="DU260" s="223"/>
      <c r="DV260" s="223"/>
      <c r="DW260" s="223"/>
      <c r="DX260" s="223"/>
      <c r="DY260" s="223"/>
      <c r="DZ260" s="223"/>
      <c r="EA260" s="223"/>
      <c r="EB260" s="223"/>
      <c r="EC260" s="223"/>
      <c r="ED260" s="223"/>
      <c r="EE260" s="223"/>
      <c r="EF260" s="223"/>
      <c r="EG260" s="223"/>
    </row>
    <row r="261" spans="1:7" ht="11.25">
      <c r="A261" s="23">
        <f t="shared" si="8"/>
        <v>39851</v>
      </c>
      <c r="B261" s="25"/>
      <c r="C261" s="17"/>
      <c r="D261" s="18"/>
      <c r="E261" s="16"/>
      <c r="F261" s="16"/>
      <c r="G261" s="26"/>
    </row>
    <row r="262" spans="1:137" ht="12.75">
      <c r="A262" s="39">
        <f t="shared" si="8"/>
        <v>39852</v>
      </c>
      <c r="B262" s="242" t="s">
        <v>1197</v>
      </c>
      <c r="C262" s="243" t="s">
        <v>765</v>
      </c>
      <c r="D262" s="244">
        <v>3</v>
      </c>
      <c r="E262" s="245" t="s">
        <v>1203</v>
      </c>
      <c r="F262" s="245">
        <v>45</v>
      </c>
      <c r="G262" s="44" t="s">
        <v>1200</v>
      </c>
      <c r="H262" s="223"/>
      <c r="I262" s="223"/>
      <c r="J262" s="274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  <c r="CG262" s="223"/>
      <c r="CH262" s="223"/>
      <c r="CI262" s="223"/>
      <c r="CJ262" s="223"/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3"/>
      <c r="DA262" s="223"/>
      <c r="DB262" s="223"/>
      <c r="DC262" s="223"/>
      <c r="DD262" s="223"/>
      <c r="DE262" s="223"/>
      <c r="DF262" s="223"/>
      <c r="DG262" s="223"/>
      <c r="DH262" s="223"/>
      <c r="DI262" s="223"/>
      <c r="DJ262" s="223"/>
      <c r="DK262" s="223"/>
      <c r="DL262" s="223"/>
      <c r="DM262" s="223"/>
      <c r="DN262" s="223"/>
      <c r="DO262" s="223"/>
      <c r="DP262" s="223"/>
      <c r="DQ262" s="223"/>
      <c r="DR262" s="223"/>
      <c r="DS262" s="223"/>
      <c r="DT262" s="223"/>
      <c r="DU262" s="223"/>
      <c r="DV262" s="223"/>
      <c r="DW262" s="223"/>
      <c r="DX262" s="223"/>
      <c r="DY262" s="223"/>
      <c r="DZ262" s="223"/>
      <c r="EA262" s="223"/>
      <c r="EB262" s="223"/>
      <c r="EC262" s="223"/>
      <c r="ED262" s="223"/>
      <c r="EE262" s="223"/>
      <c r="EF262" s="223"/>
      <c r="EG262" s="223"/>
    </row>
    <row r="263" spans="1:7" ht="11.25">
      <c r="A263" s="33">
        <f t="shared" si="8"/>
        <v>39853</v>
      </c>
      <c r="B263" s="35" t="s">
        <v>443</v>
      </c>
      <c r="C263" s="36" t="s">
        <v>505</v>
      </c>
      <c r="D263" s="37">
        <v>15</v>
      </c>
      <c r="E263" s="34"/>
      <c r="F263" s="34"/>
      <c r="G263" s="38" t="s">
        <v>533</v>
      </c>
    </row>
    <row r="264" spans="1:7" ht="12">
      <c r="A264" s="45">
        <f t="shared" si="8"/>
        <v>39854</v>
      </c>
      <c r="B264" s="47" t="s">
        <v>1295</v>
      </c>
      <c r="C264" s="48"/>
      <c r="D264" s="49">
        <v>7</v>
      </c>
      <c r="E264" s="46">
        <v>1</v>
      </c>
      <c r="F264" s="46">
        <v>160</v>
      </c>
      <c r="G264" s="50"/>
    </row>
    <row r="265" spans="1:7" ht="11.25">
      <c r="A265" s="23">
        <f t="shared" si="8"/>
        <v>39855</v>
      </c>
      <c r="B265" s="25"/>
      <c r="C265" s="17"/>
      <c r="D265" s="18"/>
      <c r="E265" s="16"/>
      <c r="F265" s="16"/>
      <c r="G265" s="26"/>
    </row>
    <row r="266" spans="1:7" ht="11.25">
      <c r="A266" s="39">
        <f t="shared" si="8"/>
        <v>39856</v>
      </c>
      <c r="B266" s="41"/>
      <c r="C266" s="42"/>
      <c r="D266" s="43"/>
      <c r="E266" s="40"/>
      <c r="F266" s="40"/>
      <c r="G266" s="44"/>
    </row>
    <row r="267" spans="1:7" ht="11.25">
      <c r="A267" s="23">
        <f t="shared" si="8"/>
        <v>39857</v>
      </c>
      <c r="B267" s="25" t="s">
        <v>446</v>
      </c>
      <c r="C267" s="17" t="s">
        <v>1313</v>
      </c>
      <c r="D267" s="18">
        <v>3</v>
      </c>
      <c r="E267" s="16" t="s">
        <v>522</v>
      </c>
      <c r="F267" s="16">
        <v>45</v>
      </c>
      <c r="G267" s="26"/>
    </row>
    <row r="268" spans="1:7" ht="11.25">
      <c r="A268" s="39">
        <f t="shared" si="8"/>
        <v>39858</v>
      </c>
      <c r="B268" s="41" t="s">
        <v>1312</v>
      </c>
      <c r="C268" s="42" t="s">
        <v>1314</v>
      </c>
      <c r="D268" s="43">
        <v>7</v>
      </c>
      <c r="E268" s="40">
        <v>10</v>
      </c>
      <c r="F268" s="40">
        <v>45</v>
      </c>
      <c r="G268" s="44" t="s">
        <v>1300</v>
      </c>
    </row>
    <row r="269" spans="1:7" ht="11.25">
      <c r="A269" s="23">
        <f t="shared" si="8"/>
        <v>39859</v>
      </c>
      <c r="B269" s="25"/>
      <c r="C269" s="17"/>
      <c r="D269" s="18"/>
      <c r="E269" s="16"/>
      <c r="F269" s="16"/>
      <c r="G269" s="26"/>
    </row>
    <row r="270" spans="1:7" ht="11.25">
      <c r="A270" s="51">
        <f t="shared" si="8"/>
        <v>39860</v>
      </c>
      <c r="B270" s="53"/>
      <c r="C270" s="54"/>
      <c r="D270" s="55"/>
      <c r="E270" s="52"/>
      <c r="F270" s="52"/>
      <c r="G270" s="56"/>
    </row>
    <row r="271" spans="1:7" ht="12">
      <c r="A271" s="27">
        <f t="shared" si="8"/>
        <v>39861</v>
      </c>
      <c r="B271" s="100" t="s">
        <v>908</v>
      </c>
      <c r="C271" s="30"/>
      <c r="D271" s="31">
        <v>7</v>
      </c>
      <c r="E271" s="28">
        <v>1</v>
      </c>
      <c r="F271" s="28">
        <v>85</v>
      </c>
      <c r="G271" s="32" t="s">
        <v>1315</v>
      </c>
    </row>
    <row r="272" spans="1:7" ht="11.25">
      <c r="A272" s="39">
        <f t="shared" si="8"/>
        <v>39862</v>
      </c>
      <c r="B272" s="41"/>
      <c r="C272" s="42"/>
      <c r="D272" s="43"/>
      <c r="E272" s="40"/>
      <c r="F272" s="40"/>
      <c r="G272" s="44"/>
    </row>
    <row r="273" spans="1:7" ht="11.25">
      <c r="A273" s="23">
        <f t="shared" si="8"/>
        <v>39863</v>
      </c>
      <c r="B273" s="25"/>
      <c r="C273" s="17"/>
      <c r="D273" s="18"/>
      <c r="E273" s="16"/>
      <c r="F273" s="16"/>
      <c r="G273" s="26"/>
    </row>
    <row r="274" spans="1:7" ht="11.25">
      <c r="A274" s="39">
        <f t="shared" si="8"/>
        <v>39864</v>
      </c>
      <c r="B274" s="41"/>
      <c r="C274" s="42"/>
      <c r="D274" s="43"/>
      <c r="E274" s="40"/>
      <c r="F274" s="40"/>
      <c r="G274" s="44"/>
    </row>
    <row r="275" spans="1:7" ht="11.25">
      <c r="A275" s="23">
        <f t="shared" si="8"/>
        <v>39865</v>
      </c>
      <c r="B275" s="41" t="s">
        <v>459</v>
      </c>
      <c r="C275" s="42" t="s">
        <v>1339</v>
      </c>
      <c r="D275" s="43"/>
      <c r="E275" s="40" t="s">
        <v>522</v>
      </c>
      <c r="F275" s="40">
        <v>10</v>
      </c>
      <c r="G275" s="44" t="s">
        <v>533</v>
      </c>
    </row>
    <row r="276" spans="1:7" ht="11.25">
      <c r="A276" s="39">
        <f t="shared" si="8"/>
        <v>39866</v>
      </c>
      <c r="B276" s="35" t="s">
        <v>480</v>
      </c>
      <c r="C276" s="36"/>
      <c r="D276" s="37">
        <v>5</v>
      </c>
      <c r="E276" s="34">
        <v>3</v>
      </c>
      <c r="F276" s="34">
        <v>80</v>
      </c>
      <c r="G276" s="38" t="s">
        <v>1340</v>
      </c>
    </row>
    <row r="277" spans="1:7" ht="11.25">
      <c r="A277" s="33">
        <f t="shared" si="8"/>
        <v>39867</v>
      </c>
      <c r="B277" s="35"/>
      <c r="C277" s="36"/>
      <c r="D277" s="37"/>
      <c r="E277" s="34"/>
      <c r="F277" s="34"/>
      <c r="G277" s="38"/>
    </row>
    <row r="278" spans="1:7" ht="12">
      <c r="A278" s="45">
        <f t="shared" si="8"/>
        <v>39868</v>
      </c>
      <c r="B278" s="47"/>
      <c r="C278" s="48"/>
      <c r="D278" s="49"/>
      <c r="E278" s="46"/>
      <c r="F278" s="46"/>
      <c r="G278" s="50"/>
    </row>
    <row r="279" spans="1:7" ht="11.25">
      <c r="A279" s="23">
        <f t="shared" si="8"/>
        <v>39869</v>
      </c>
      <c r="B279" s="100" t="s">
        <v>1350</v>
      </c>
      <c r="C279" s="17"/>
      <c r="D279" s="18">
        <v>7</v>
      </c>
      <c r="E279" s="16">
        <v>1</v>
      </c>
      <c r="F279" s="16">
        <v>80</v>
      </c>
      <c r="G279" s="1" t="s">
        <v>1349</v>
      </c>
    </row>
    <row r="280" spans="1:7" ht="11.25">
      <c r="A280" s="39">
        <f t="shared" si="8"/>
        <v>39870</v>
      </c>
      <c r="B280" s="41" t="s">
        <v>1354</v>
      </c>
      <c r="C280" s="42" t="s">
        <v>1352</v>
      </c>
      <c r="D280" s="43"/>
      <c r="E280" s="40" t="s">
        <v>1353</v>
      </c>
      <c r="F280" s="40"/>
      <c r="G280" s="44"/>
    </row>
    <row r="281" spans="1:7" ht="11.25">
      <c r="A281" s="23">
        <f t="shared" si="8"/>
        <v>39871</v>
      </c>
      <c r="B281" s="41" t="s">
        <v>1359</v>
      </c>
      <c r="C281" s="42" t="s">
        <v>1357</v>
      </c>
      <c r="D281" s="43"/>
      <c r="E281" s="40" t="s">
        <v>1358</v>
      </c>
      <c r="F281" s="40"/>
      <c r="G281" s="44" t="s">
        <v>1360</v>
      </c>
    </row>
    <row r="282" spans="1:7" ht="11.25">
      <c r="A282" s="39">
        <f t="shared" si="8"/>
        <v>39872</v>
      </c>
      <c r="B282" s="41"/>
      <c r="C282" s="42"/>
      <c r="D282" s="43"/>
      <c r="E282" s="40"/>
      <c r="F282" s="40"/>
      <c r="G282" s="44"/>
    </row>
    <row r="283" spans="1:7" ht="11.25">
      <c r="A283" s="23">
        <f t="shared" si="8"/>
        <v>39873</v>
      </c>
      <c r="B283" s="25" t="s">
        <v>1295</v>
      </c>
      <c r="C283" s="17"/>
      <c r="D283" s="18">
        <v>7</v>
      </c>
      <c r="E283" s="16">
        <v>1</v>
      </c>
      <c r="F283" s="16">
        <v>120</v>
      </c>
      <c r="G283" s="26" t="s">
        <v>1378</v>
      </c>
    </row>
    <row r="284" spans="1:7" ht="11.25">
      <c r="A284" s="51">
        <f t="shared" si="8"/>
        <v>39874</v>
      </c>
      <c r="B284" s="100" t="s">
        <v>956</v>
      </c>
      <c r="C284" s="54"/>
      <c r="D284" s="55">
        <v>7</v>
      </c>
      <c r="E284" s="52">
        <v>1</v>
      </c>
      <c r="F284" s="52">
        <v>75</v>
      </c>
      <c r="G284" s="56" t="s">
        <v>1379</v>
      </c>
    </row>
    <row r="285" spans="1:7" ht="12">
      <c r="A285" s="27">
        <f t="shared" si="8"/>
        <v>39875</v>
      </c>
      <c r="B285" s="29" t="s">
        <v>448</v>
      </c>
      <c r="C285" s="30" t="s">
        <v>540</v>
      </c>
      <c r="D285" s="31"/>
      <c r="E285" s="28"/>
      <c r="F285" s="28">
        <v>30</v>
      </c>
      <c r="G285" s="32" t="s">
        <v>1380</v>
      </c>
    </row>
    <row r="286" spans="1:7" ht="11.25">
      <c r="A286" s="39">
        <f t="shared" si="8"/>
        <v>39876</v>
      </c>
      <c r="B286" s="41"/>
      <c r="C286" s="42"/>
      <c r="D286" s="43"/>
      <c r="E286" s="40"/>
      <c r="F286" s="40"/>
      <c r="G286" s="44"/>
    </row>
    <row r="287" spans="1:7" ht="11.25">
      <c r="A287" s="23">
        <f t="shared" si="8"/>
        <v>39877</v>
      </c>
      <c r="B287" s="25" t="s">
        <v>450</v>
      </c>
      <c r="C287" s="17" t="s">
        <v>1381</v>
      </c>
      <c r="D287" s="18"/>
      <c r="E287" s="16"/>
      <c r="F287" s="16">
        <v>30</v>
      </c>
      <c r="G287" s="26" t="s">
        <v>1382</v>
      </c>
    </row>
    <row r="288" spans="1:7" ht="11.25">
      <c r="A288" s="39">
        <f t="shared" si="8"/>
        <v>39878</v>
      </c>
      <c r="B288" s="41"/>
      <c r="C288" s="42"/>
      <c r="D288" s="43"/>
      <c r="E288" s="40"/>
      <c r="F288" s="40"/>
      <c r="G288" s="44"/>
    </row>
    <row r="289" spans="1:7" ht="11.25">
      <c r="A289" s="23">
        <f aca="true" t="shared" si="9" ref="A289:A352">+A288+1</f>
        <v>39879</v>
      </c>
      <c r="B289" s="25"/>
      <c r="C289" s="17"/>
      <c r="D289" s="18"/>
      <c r="E289" s="16"/>
      <c r="F289" s="16"/>
      <c r="G289" s="26"/>
    </row>
    <row r="290" spans="1:7" ht="11.25">
      <c r="A290" s="39">
        <f t="shared" si="9"/>
        <v>39880</v>
      </c>
      <c r="B290" s="41"/>
      <c r="C290" s="42"/>
      <c r="D290" s="43"/>
      <c r="E290" s="40"/>
      <c r="F290" s="40"/>
      <c r="G290" s="44"/>
    </row>
    <row r="291" spans="1:7" ht="11.25">
      <c r="A291" s="33">
        <f t="shared" si="9"/>
        <v>39881</v>
      </c>
      <c r="B291" s="35" t="s">
        <v>1371</v>
      </c>
      <c r="C291" s="36" t="s">
        <v>841</v>
      </c>
      <c r="D291" s="37">
        <v>15</v>
      </c>
      <c r="E291" s="379" t="s">
        <v>1372</v>
      </c>
      <c r="F291" s="34"/>
      <c r="G291" s="38" t="s">
        <v>1385</v>
      </c>
    </row>
    <row r="292" spans="1:7" ht="12">
      <c r="A292" s="45">
        <f t="shared" si="9"/>
        <v>39882</v>
      </c>
      <c r="B292" s="47" t="s">
        <v>497</v>
      </c>
      <c r="C292" s="48"/>
      <c r="D292" s="49"/>
      <c r="E292" s="46"/>
      <c r="F292" s="46" t="s">
        <v>1395</v>
      </c>
      <c r="G292" s="50" t="s">
        <v>1396</v>
      </c>
    </row>
    <row r="293" spans="1:7" ht="11.25">
      <c r="A293" s="23">
        <f t="shared" si="9"/>
        <v>39883</v>
      </c>
      <c r="B293" s="25" t="s">
        <v>1394</v>
      </c>
      <c r="C293" s="17" t="s">
        <v>841</v>
      </c>
      <c r="D293" s="18">
        <v>10</v>
      </c>
      <c r="E293" s="16"/>
      <c r="F293" s="16"/>
      <c r="G293" s="26" t="s">
        <v>1190</v>
      </c>
    </row>
    <row r="294" spans="1:7" ht="11.25">
      <c r="A294" s="39">
        <f t="shared" si="9"/>
        <v>39884</v>
      </c>
      <c r="B294" s="41"/>
      <c r="C294" s="42"/>
      <c r="D294" s="43"/>
      <c r="E294" s="40"/>
      <c r="F294" s="40"/>
      <c r="G294" s="44"/>
    </row>
    <row r="295" spans="1:7" ht="11.25">
      <c r="A295" s="23">
        <f t="shared" si="9"/>
        <v>39885</v>
      </c>
      <c r="B295" s="25"/>
      <c r="C295" s="17"/>
      <c r="D295" s="18"/>
      <c r="E295" s="16"/>
      <c r="F295" s="16"/>
      <c r="G295" s="26"/>
    </row>
    <row r="296" spans="1:7" ht="11.25">
      <c r="A296" s="39">
        <f t="shared" si="9"/>
        <v>39886</v>
      </c>
      <c r="B296" s="100" t="s">
        <v>510</v>
      </c>
      <c r="C296" s="42"/>
      <c r="D296" s="43">
        <v>5</v>
      </c>
      <c r="E296" s="40">
        <v>3</v>
      </c>
      <c r="F296" s="40">
        <v>70</v>
      </c>
      <c r="G296" s="44"/>
    </row>
    <row r="297" spans="1:7" ht="11.25">
      <c r="A297" s="23">
        <f t="shared" si="9"/>
        <v>39887</v>
      </c>
      <c r="B297" s="24" t="s">
        <v>457</v>
      </c>
      <c r="C297" s="42" t="s">
        <v>1406</v>
      </c>
      <c r="D297" s="244"/>
      <c r="E297" s="108" t="s">
        <v>522</v>
      </c>
      <c r="F297" s="16"/>
      <c r="G297" s="26" t="s">
        <v>1300</v>
      </c>
    </row>
    <row r="298" spans="1:7" ht="11.25">
      <c r="A298" s="51">
        <f t="shared" si="9"/>
        <v>39888</v>
      </c>
      <c r="B298" s="53" t="s">
        <v>1407</v>
      </c>
      <c r="C298" s="54" t="s">
        <v>1410</v>
      </c>
      <c r="D298" s="55">
        <v>5</v>
      </c>
      <c r="E298" s="385" t="s">
        <v>1409</v>
      </c>
      <c r="F298" s="52">
        <v>50</v>
      </c>
      <c r="G298" s="56" t="s">
        <v>1408</v>
      </c>
    </row>
    <row r="299" spans="1:7" ht="12">
      <c r="A299" s="27">
        <f t="shared" si="9"/>
        <v>39889</v>
      </c>
      <c r="B299" s="29"/>
      <c r="C299" s="30"/>
      <c r="D299" s="31"/>
      <c r="E299" s="28"/>
      <c r="F299" s="28"/>
      <c r="G299" s="32"/>
    </row>
    <row r="300" spans="1:7" ht="11.25">
      <c r="A300" s="39">
        <f t="shared" si="9"/>
        <v>39890</v>
      </c>
      <c r="B300" s="41"/>
      <c r="C300" s="42"/>
      <c r="D300" s="43"/>
      <c r="E300" s="40"/>
      <c r="F300" s="40"/>
      <c r="G300" s="44"/>
    </row>
    <row r="301" spans="1:7" ht="11.25">
      <c r="A301" s="23">
        <f t="shared" si="9"/>
        <v>39891</v>
      </c>
      <c r="B301" s="118" t="s">
        <v>547</v>
      </c>
      <c r="C301" s="119">
        <v>0.6173611111111111</v>
      </c>
      <c r="D301" s="120">
        <v>1</v>
      </c>
      <c r="E301" s="121" t="s">
        <v>549</v>
      </c>
      <c r="F301" s="121" t="s">
        <v>1415</v>
      </c>
      <c r="G301" s="26"/>
    </row>
    <row r="302" spans="1:7" ht="11.25">
      <c r="A302" s="39">
        <f t="shared" si="9"/>
        <v>39892</v>
      </c>
      <c r="B302" s="41"/>
      <c r="C302" s="42"/>
      <c r="D302" s="43"/>
      <c r="E302" s="40"/>
      <c r="F302" s="40"/>
      <c r="G302" s="44"/>
    </row>
    <row r="303" spans="1:7" ht="11.25">
      <c r="A303" s="23">
        <f t="shared" si="9"/>
        <v>39893</v>
      </c>
      <c r="B303" s="25"/>
      <c r="C303" s="17"/>
      <c r="D303" s="18"/>
      <c r="E303" s="16"/>
      <c r="F303" s="16"/>
      <c r="G303" s="26"/>
    </row>
    <row r="304" spans="1:7" ht="11.25">
      <c r="A304" s="39">
        <f t="shared" si="9"/>
        <v>39894</v>
      </c>
      <c r="B304" s="41" t="s">
        <v>466</v>
      </c>
      <c r="C304" s="42" t="s">
        <v>1437</v>
      </c>
      <c r="D304" s="43"/>
      <c r="E304" s="392" t="s">
        <v>1052</v>
      </c>
      <c r="F304" s="40"/>
      <c r="G304" s="44" t="s">
        <v>1055</v>
      </c>
    </row>
    <row r="305" spans="1:7" ht="11.25">
      <c r="A305" s="33">
        <f t="shared" si="9"/>
        <v>39895</v>
      </c>
      <c r="B305" s="35" t="s">
        <v>451</v>
      </c>
      <c r="C305" s="36" t="s">
        <v>1446</v>
      </c>
      <c r="D305" s="37"/>
      <c r="E305" s="34">
        <v>150</v>
      </c>
      <c r="F305" s="34">
        <v>10</v>
      </c>
      <c r="G305" s="38"/>
    </row>
    <row r="306" spans="1:7" ht="12">
      <c r="A306" s="45">
        <f t="shared" si="9"/>
        <v>39896</v>
      </c>
      <c r="B306" s="47"/>
      <c r="C306" s="48"/>
      <c r="D306" s="49"/>
      <c r="E306" s="46"/>
      <c r="F306" s="46"/>
      <c r="G306" s="50"/>
    </row>
    <row r="307" spans="1:7" ht="11.25">
      <c r="A307" s="23">
        <f t="shared" si="9"/>
        <v>39897</v>
      </c>
      <c r="B307" s="25" t="s">
        <v>480</v>
      </c>
      <c r="C307" s="17"/>
      <c r="D307" s="18">
        <v>5</v>
      </c>
      <c r="E307" s="16">
        <v>3</v>
      </c>
      <c r="F307" s="16">
        <v>85</v>
      </c>
      <c r="G307" s="26" t="s">
        <v>1445</v>
      </c>
    </row>
    <row r="308" spans="1:9" ht="11.25">
      <c r="A308" s="39">
        <f t="shared" si="9"/>
        <v>39898</v>
      </c>
      <c r="B308" s="41" t="s">
        <v>1457</v>
      </c>
      <c r="C308" s="42" t="s">
        <v>1455</v>
      </c>
      <c r="D308" s="43"/>
      <c r="E308" s="40" t="s">
        <v>522</v>
      </c>
      <c r="F308" s="40">
        <v>90</v>
      </c>
      <c r="G308" s="44" t="s">
        <v>1456</v>
      </c>
      <c r="H308" s="1" t="s">
        <v>776</v>
      </c>
      <c r="I308" s="1">
        <v>244</v>
      </c>
    </row>
    <row r="309" spans="1:9" ht="11.25">
      <c r="A309" s="23">
        <f t="shared" si="9"/>
        <v>39899</v>
      </c>
      <c r="B309" s="25" t="s">
        <v>494</v>
      </c>
      <c r="C309" s="17"/>
      <c r="D309" s="18">
        <v>3</v>
      </c>
      <c r="E309" s="16">
        <v>239</v>
      </c>
      <c r="F309" s="16" t="s">
        <v>749</v>
      </c>
      <c r="G309" s="26" t="s">
        <v>1452</v>
      </c>
      <c r="H309" s="1" t="s">
        <v>1453</v>
      </c>
      <c r="I309" s="1">
        <v>239</v>
      </c>
    </row>
    <row r="310" spans="1:9" ht="11.25">
      <c r="A310" s="39">
        <f t="shared" si="9"/>
        <v>39900</v>
      </c>
      <c r="B310" s="41"/>
      <c r="C310" s="42"/>
      <c r="D310" s="43"/>
      <c r="E310" s="40"/>
      <c r="F310" s="40"/>
      <c r="G310" s="44"/>
      <c r="H310" s="1" t="s">
        <v>1454</v>
      </c>
      <c r="I310" s="1">
        <f>4+10-5-14</f>
        <v>-5</v>
      </c>
    </row>
    <row r="311" spans="1:7" ht="11.25">
      <c r="A311" s="23">
        <f t="shared" si="9"/>
        <v>39901</v>
      </c>
      <c r="B311" s="25"/>
      <c r="C311" s="17"/>
      <c r="D311" s="18"/>
      <c r="E311" s="16"/>
      <c r="F311" s="16"/>
      <c r="G311" s="26"/>
    </row>
    <row r="312" spans="1:7" ht="11.25">
      <c r="A312" s="51">
        <f t="shared" si="9"/>
        <v>39902</v>
      </c>
      <c r="B312" s="53" t="s">
        <v>1466</v>
      </c>
      <c r="C312" s="54" t="s">
        <v>1467</v>
      </c>
      <c r="D312" s="55">
        <v>10</v>
      </c>
      <c r="E312" s="394" t="s">
        <v>1468</v>
      </c>
      <c r="F312" s="52"/>
      <c r="G312" s="56" t="s">
        <v>1469</v>
      </c>
    </row>
    <row r="313" spans="1:7" ht="12">
      <c r="A313" s="27">
        <f t="shared" si="9"/>
        <v>39903</v>
      </c>
      <c r="B313" s="29"/>
      <c r="C313" s="30"/>
      <c r="D313" s="31"/>
      <c r="E313" s="28"/>
      <c r="F313" s="28"/>
      <c r="G313" s="32"/>
    </row>
    <row r="314" spans="1:7" ht="11.25">
      <c r="A314" s="39">
        <f t="shared" si="9"/>
        <v>39904</v>
      </c>
      <c r="B314" s="41"/>
      <c r="C314" s="42"/>
      <c r="D314" s="43"/>
      <c r="E314" s="40"/>
      <c r="F314" s="40"/>
      <c r="G314" s="44"/>
    </row>
    <row r="315" spans="1:7" ht="11.25">
      <c r="A315" s="23">
        <f t="shared" si="9"/>
        <v>39905</v>
      </c>
      <c r="B315" s="25"/>
      <c r="C315" s="17"/>
      <c r="D315" s="18"/>
      <c r="E315" s="16"/>
      <c r="F315" s="16"/>
      <c r="G315" s="26"/>
    </row>
    <row r="316" spans="1:7" ht="11.25">
      <c r="A316" s="39">
        <f t="shared" si="9"/>
        <v>39906</v>
      </c>
      <c r="B316" s="41"/>
      <c r="C316" s="42"/>
      <c r="D316" s="43"/>
      <c r="E316" s="40"/>
      <c r="F316" s="40"/>
      <c r="G316" s="44"/>
    </row>
    <row r="317" spans="1:7" ht="11.25">
      <c r="A317" s="23">
        <f t="shared" si="9"/>
        <v>39907</v>
      </c>
      <c r="B317" s="25"/>
      <c r="C317" s="17"/>
      <c r="D317" s="18"/>
      <c r="E317" s="16"/>
      <c r="F317" s="16"/>
      <c r="G317" s="26"/>
    </row>
    <row r="318" spans="1:7" ht="11.25">
      <c r="A318" s="39">
        <f t="shared" si="9"/>
        <v>39908</v>
      </c>
      <c r="B318" s="41"/>
      <c r="C318" s="42"/>
      <c r="D318" s="43"/>
      <c r="E318" s="40"/>
      <c r="F318" s="40"/>
      <c r="G318" s="44"/>
    </row>
    <row r="319" spans="1:7" ht="11.25">
      <c r="A319" s="33">
        <f t="shared" si="9"/>
        <v>39909</v>
      </c>
      <c r="B319" s="35" t="s">
        <v>1487</v>
      </c>
      <c r="C319" s="36" t="s">
        <v>1490</v>
      </c>
      <c r="D319" s="37">
        <v>6</v>
      </c>
      <c r="E319" s="34" t="s">
        <v>1353</v>
      </c>
      <c r="F319" s="34"/>
      <c r="G319" s="38"/>
    </row>
    <row r="320" spans="1:7" ht="12">
      <c r="A320" s="45">
        <f t="shared" si="9"/>
        <v>39910</v>
      </c>
      <c r="B320" s="41" t="s">
        <v>580</v>
      </c>
      <c r="C320" s="42"/>
      <c r="D320" s="43">
        <v>3</v>
      </c>
      <c r="E320" s="40"/>
      <c r="F320" s="40" t="s">
        <v>1048</v>
      </c>
      <c r="G320" s="44" t="s">
        <v>1503</v>
      </c>
    </row>
    <row r="321" spans="1:7" ht="11.25">
      <c r="A321" s="23">
        <f t="shared" si="9"/>
        <v>39911</v>
      </c>
      <c r="B321" s="25"/>
      <c r="C321" s="17"/>
      <c r="D321" s="18"/>
      <c r="E321" s="16"/>
      <c r="F321" s="16"/>
      <c r="G321" s="26"/>
    </row>
    <row r="322" spans="1:7" ht="11.25">
      <c r="A322" s="39">
        <f t="shared" si="9"/>
        <v>39912</v>
      </c>
      <c r="B322" s="41"/>
      <c r="C322" s="42"/>
      <c r="D322" s="43"/>
      <c r="E322" s="40"/>
      <c r="F322" s="40"/>
      <c r="G322" s="44"/>
    </row>
    <row r="323" spans="1:7" ht="11.25">
      <c r="A323" s="23">
        <f t="shared" si="9"/>
        <v>39913</v>
      </c>
      <c r="B323" s="25" t="s">
        <v>497</v>
      </c>
      <c r="C323" s="17"/>
      <c r="D323" s="18"/>
      <c r="E323" s="16">
        <v>300</v>
      </c>
      <c r="F323" s="16" t="s">
        <v>1552</v>
      </c>
      <c r="G323" s="26"/>
    </row>
    <row r="324" spans="1:7" ht="11.25">
      <c r="A324" s="39">
        <f t="shared" si="9"/>
        <v>39914</v>
      </c>
      <c r="B324" s="205" t="s">
        <v>1549</v>
      </c>
      <c r="C324" s="217" t="s">
        <v>1551</v>
      </c>
      <c r="D324" s="218"/>
      <c r="E324" s="219"/>
      <c r="F324" s="219"/>
      <c r="G324" s="205" t="s">
        <v>1550</v>
      </c>
    </row>
    <row r="325" spans="1:7" ht="11.25">
      <c r="A325" s="23">
        <f t="shared" si="9"/>
        <v>39915</v>
      </c>
      <c r="B325" s="25" t="s">
        <v>738</v>
      </c>
      <c r="C325" s="17" t="s">
        <v>1545</v>
      </c>
      <c r="D325" s="18"/>
      <c r="E325" s="16">
        <v>120</v>
      </c>
      <c r="F325" s="16"/>
      <c r="G325" s="26" t="s">
        <v>1546</v>
      </c>
    </row>
    <row r="326" spans="1:7" ht="11.25">
      <c r="A326" s="51">
        <f t="shared" si="9"/>
        <v>39916</v>
      </c>
      <c r="B326" s="53"/>
      <c r="C326" s="54"/>
      <c r="D326" s="55"/>
      <c r="E326" s="52"/>
      <c r="F326" s="52"/>
      <c r="G326" s="56"/>
    </row>
    <row r="327" spans="1:7" ht="12">
      <c r="A327" s="27">
        <f t="shared" si="9"/>
        <v>39917</v>
      </c>
      <c r="B327" s="221" t="s">
        <v>1563</v>
      </c>
      <c r="C327" s="238" t="s">
        <v>1578</v>
      </c>
      <c r="D327" s="31"/>
      <c r="E327" s="28"/>
      <c r="F327" s="28">
        <v>55</v>
      </c>
      <c r="G327" s="32"/>
    </row>
    <row r="328" spans="1:7" ht="11.25">
      <c r="A328" s="39">
        <f t="shared" si="9"/>
        <v>39918</v>
      </c>
      <c r="B328" s="29" t="s">
        <v>448</v>
      </c>
      <c r="C328" s="30" t="s">
        <v>1576</v>
      </c>
      <c r="D328" s="43"/>
      <c r="E328" s="40"/>
      <c r="F328" s="40"/>
      <c r="G328" s="44"/>
    </row>
    <row r="329" spans="1:7" ht="11.25">
      <c r="A329" s="23">
        <f t="shared" si="9"/>
        <v>39919</v>
      </c>
      <c r="B329" s="25" t="s">
        <v>1579</v>
      </c>
      <c r="C329" s="17"/>
      <c r="D329" s="18">
        <v>2</v>
      </c>
      <c r="E329" s="16"/>
      <c r="F329" s="16">
        <v>45</v>
      </c>
      <c r="G329" s="26" t="s">
        <v>1582</v>
      </c>
    </row>
    <row r="330" spans="1:7" ht="11.25">
      <c r="A330" s="39">
        <f t="shared" si="9"/>
        <v>39920</v>
      </c>
      <c r="B330" s="41"/>
      <c r="C330" s="42"/>
      <c r="D330" s="43"/>
      <c r="E330" s="40"/>
      <c r="F330" s="40"/>
      <c r="G330" s="44"/>
    </row>
    <row r="331" spans="1:7" ht="11.25">
      <c r="A331" s="23">
        <f t="shared" si="9"/>
        <v>39921</v>
      </c>
      <c r="B331" s="25" t="s">
        <v>1587</v>
      </c>
      <c r="C331" s="17" t="s">
        <v>873</v>
      </c>
      <c r="D331" s="18"/>
      <c r="E331" s="16">
        <v>50</v>
      </c>
      <c r="F331" s="16"/>
      <c r="G331" s="26"/>
    </row>
    <row r="332" spans="1:7" ht="11.25">
      <c r="A332" s="39">
        <f t="shared" si="9"/>
        <v>39922</v>
      </c>
      <c r="B332" s="41" t="s">
        <v>437</v>
      </c>
      <c r="C332" s="42" t="s">
        <v>1599</v>
      </c>
      <c r="D332" s="43"/>
      <c r="E332" s="40">
        <v>50</v>
      </c>
      <c r="F332" s="40"/>
      <c r="G332" s="44"/>
    </row>
    <row r="333" spans="1:7" ht="11.25">
      <c r="A333" s="33">
        <f t="shared" si="9"/>
        <v>39923</v>
      </c>
      <c r="B333" s="35" t="s">
        <v>1596</v>
      </c>
      <c r="C333" s="36"/>
      <c r="D333" s="37">
        <v>5</v>
      </c>
      <c r="E333" s="34">
        <v>3</v>
      </c>
      <c r="F333" s="34">
        <v>100</v>
      </c>
      <c r="G333" s="38" t="s">
        <v>1597</v>
      </c>
    </row>
    <row r="334" spans="1:7" ht="12">
      <c r="A334" s="45">
        <f t="shared" si="9"/>
        <v>39924</v>
      </c>
      <c r="B334" s="47"/>
      <c r="C334" s="48"/>
      <c r="D334" s="49"/>
      <c r="E334" s="46"/>
      <c r="F334" s="46"/>
      <c r="G334" s="50"/>
    </row>
    <row r="335" spans="1:7" ht="11.25">
      <c r="A335" s="23">
        <f t="shared" si="9"/>
        <v>39925</v>
      </c>
      <c r="B335" s="25" t="s">
        <v>1607</v>
      </c>
      <c r="C335" s="17" t="s">
        <v>1612</v>
      </c>
      <c r="D335" s="18">
        <v>3</v>
      </c>
      <c r="E335" s="16"/>
      <c r="F335" s="16">
        <v>10</v>
      </c>
      <c r="G335" s="26" t="s">
        <v>1611</v>
      </c>
    </row>
    <row r="336" spans="1:7" ht="11.25">
      <c r="A336" s="39">
        <f t="shared" si="9"/>
        <v>39926</v>
      </c>
      <c r="B336" s="41" t="s">
        <v>495</v>
      </c>
      <c r="C336" s="42" t="s">
        <v>1601</v>
      </c>
      <c r="D336" s="43"/>
      <c r="E336" s="40"/>
      <c r="F336" s="40">
        <v>35</v>
      </c>
      <c r="G336" s="44" t="s">
        <v>1602</v>
      </c>
    </row>
    <row r="337" spans="1:7" ht="11.25">
      <c r="A337" s="23">
        <f t="shared" si="9"/>
        <v>39927</v>
      </c>
      <c r="B337" s="25"/>
      <c r="C337" s="17"/>
      <c r="D337" s="18"/>
      <c r="E337" s="16"/>
      <c r="F337" s="16"/>
      <c r="G337" s="26"/>
    </row>
    <row r="338" spans="1:7" ht="11.25">
      <c r="A338" s="39">
        <f t="shared" si="9"/>
        <v>39928</v>
      </c>
      <c r="B338" s="41"/>
      <c r="C338" s="42"/>
      <c r="D338" s="43"/>
      <c r="E338" s="40"/>
      <c r="F338" s="40"/>
      <c r="G338" s="44"/>
    </row>
    <row r="339" spans="1:7" ht="11.25">
      <c r="A339" s="23">
        <f t="shared" si="9"/>
        <v>39929</v>
      </c>
      <c r="B339" s="25"/>
      <c r="C339" s="17"/>
      <c r="D339" s="18"/>
      <c r="E339" s="16"/>
      <c r="F339" s="16"/>
      <c r="G339" s="26"/>
    </row>
    <row r="340" spans="1:7" ht="11.25">
      <c r="A340" s="51">
        <f t="shared" si="9"/>
        <v>39930</v>
      </c>
      <c r="B340" s="41" t="s">
        <v>1607</v>
      </c>
      <c r="C340" s="42"/>
      <c r="D340" s="43">
        <v>4</v>
      </c>
      <c r="E340" s="40"/>
      <c r="F340" s="40">
        <v>27</v>
      </c>
      <c r="G340" s="44" t="s">
        <v>1619</v>
      </c>
    </row>
    <row r="341" spans="1:7" ht="12">
      <c r="A341" s="27">
        <f t="shared" si="9"/>
        <v>39931</v>
      </c>
      <c r="B341" s="29"/>
      <c r="C341" s="30"/>
      <c r="D341" s="31"/>
      <c r="E341" s="28"/>
      <c r="F341" s="28"/>
      <c r="G341" s="32"/>
    </row>
    <row r="342" spans="1:7" ht="11.25">
      <c r="A342" s="39">
        <f t="shared" si="9"/>
        <v>39932</v>
      </c>
      <c r="B342" s="41" t="s">
        <v>1607</v>
      </c>
      <c r="C342" s="42"/>
      <c r="D342" s="43">
        <v>7</v>
      </c>
      <c r="E342" s="40"/>
      <c r="F342" s="40"/>
      <c r="G342" s="44" t="s">
        <v>1620</v>
      </c>
    </row>
    <row r="343" spans="1:7" ht="11.25">
      <c r="A343" s="23">
        <f t="shared" si="9"/>
        <v>39933</v>
      </c>
      <c r="B343" s="25"/>
      <c r="C343" s="17"/>
      <c r="D343" s="18"/>
      <c r="E343" s="16"/>
      <c r="F343" s="16"/>
      <c r="G343" s="26"/>
    </row>
    <row r="344" spans="1:7" ht="11.25">
      <c r="A344" s="39">
        <f t="shared" si="9"/>
        <v>39934</v>
      </c>
      <c r="B344" s="41"/>
      <c r="C344" s="42"/>
      <c r="D344" s="43"/>
      <c r="E344" s="40"/>
      <c r="F344" s="40"/>
      <c r="G344" s="44"/>
    </row>
    <row r="345" spans="1:7" ht="11.25">
      <c r="A345" s="23">
        <f t="shared" si="9"/>
        <v>39935</v>
      </c>
      <c r="B345" s="25"/>
      <c r="C345" s="17"/>
      <c r="D345" s="18"/>
      <c r="E345" s="16"/>
      <c r="F345" s="16"/>
      <c r="G345" s="26"/>
    </row>
    <row r="346" spans="1:7" ht="11.25">
      <c r="A346" s="39">
        <f t="shared" si="9"/>
        <v>39936</v>
      </c>
      <c r="B346" s="41" t="s">
        <v>1633</v>
      </c>
      <c r="C346" s="42" t="s">
        <v>1638</v>
      </c>
      <c r="D346" s="43">
        <v>3</v>
      </c>
      <c r="E346" s="40">
        <v>15</v>
      </c>
      <c r="F346" s="40">
        <v>30</v>
      </c>
      <c r="G346" s="44"/>
    </row>
    <row r="347" spans="1:7" ht="11.25">
      <c r="A347" s="33">
        <f t="shared" si="9"/>
        <v>39937</v>
      </c>
      <c r="B347" s="35" t="s">
        <v>480</v>
      </c>
      <c r="C347" s="36"/>
      <c r="D347" s="37">
        <v>5</v>
      </c>
      <c r="E347" s="34">
        <v>3</v>
      </c>
      <c r="F347" s="34">
        <v>80</v>
      </c>
      <c r="G347" s="38"/>
    </row>
    <row r="348" spans="1:7" ht="12">
      <c r="A348" s="45">
        <f t="shared" si="9"/>
        <v>39938</v>
      </c>
      <c r="B348" s="47"/>
      <c r="C348" s="48"/>
      <c r="D348" s="49"/>
      <c r="E348" s="46"/>
      <c r="F348" s="46"/>
      <c r="G348" s="50"/>
    </row>
    <row r="349" spans="1:7" ht="11.25">
      <c r="A349" s="23">
        <f t="shared" si="9"/>
        <v>39939</v>
      </c>
      <c r="B349" s="25" t="s">
        <v>1350</v>
      </c>
      <c r="C349" s="17"/>
      <c r="D349" s="18">
        <v>7</v>
      </c>
      <c r="E349" s="16">
        <v>1</v>
      </c>
      <c r="F349" s="16">
        <v>77</v>
      </c>
      <c r="G349" s="26"/>
    </row>
    <row r="350" spans="1:7" ht="11.25">
      <c r="A350" s="39">
        <f t="shared" si="9"/>
        <v>39940</v>
      </c>
      <c r="B350" s="41"/>
      <c r="C350" s="42"/>
      <c r="D350" s="43"/>
      <c r="E350" s="40"/>
      <c r="F350" s="40"/>
      <c r="G350" s="44"/>
    </row>
    <row r="351" spans="1:7" ht="11.25">
      <c r="A351" s="23">
        <f t="shared" si="9"/>
        <v>39941</v>
      </c>
      <c r="B351" s="25"/>
      <c r="C351" s="17"/>
      <c r="D351" s="18"/>
      <c r="E351" s="16"/>
      <c r="F351" s="16"/>
      <c r="G351" s="26"/>
    </row>
    <row r="352" spans="1:7" ht="11.25">
      <c r="A352" s="39">
        <f t="shared" si="9"/>
        <v>39942</v>
      </c>
      <c r="B352" s="41" t="s">
        <v>447</v>
      </c>
      <c r="C352" s="42" t="s">
        <v>732</v>
      </c>
      <c r="D352" s="43"/>
      <c r="E352" s="40">
        <v>30</v>
      </c>
      <c r="F352" s="40">
        <v>47</v>
      </c>
      <c r="G352" s="44"/>
    </row>
    <row r="353" spans="1:7" ht="11.25">
      <c r="A353" s="23">
        <f aca="true" t="shared" si="10" ref="A353:A416">+A352+1</f>
        <v>39943</v>
      </c>
      <c r="B353" s="25" t="s">
        <v>1656</v>
      </c>
      <c r="C353" s="17" t="s">
        <v>1657</v>
      </c>
      <c r="D353" s="18">
        <v>3</v>
      </c>
      <c r="E353" s="16">
        <v>15</v>
      </c>
      <c r="F353" s="16"/>
      <c r="G353" s="26"/>
    </row>
    <row r="354" spans="1:7" ht="11.25">
      <c r="A354" s="51">
        <f t="shared" si="10"/>
        <v>39944</v>
      </c>
      <c r="B354" s="53"/>
      <c r="C354" s="54"/>
      <c r="D354" s="55"/>
      <c r="E354" s="52"/>
      <c r="F354" s="52"/>
      <c r="G354" s="56"/>
    </row>
    <row r="355" spans="1:7" ht="12">
      <c r="A355" s="27">
        <f t="shared" si="10"/>
        <v>39945</v>
      </c>
      <c r="B355" s="29"/>
      <c r="C355" s="30"/>
      <c r="D355" s="31"/>
      <c r="E355" s="28"/>
      <c r="F355" s="28"/>
      <c r="G355" s="32"/>
    </row>
    <row r="356" spans="1:7" ht="11.25">
      <c r="A356" s="39">
        <f t="shared" si="10"/>
        <v>39946</v>
      </c>
      <c r="B356" s="24" t="s">
        <v>484</v>
      </c>
      <c r="C356" s="42"/>
      <c r="D356" s="43">
        <v>7</v>
      </c>
      <c r="E356" s="40">
        <v>1</v>
      </c>
      <c r="F356" s="40">
        <v>80</v>
      </c>
      <c r="G356" s="373" t="s">
        <v>1743</v>
      </c>
    </row>
    <row r="357" spans="1:7" ht="11.25">
      <c r="A357" s="23">
        <f t="shared" si="10"/>
        <v>39947</v>
      </c>
      <c r="B357" s="25" t="s">
        <v>1748</v>
      </c>
      <c r="C357" s="17" t="s">
        <v>1749</v>
      </c>
      <c r="D357" s="18">
        <v>4</v>
      </c>
      <c r="E357" s="16" t="s">
        <v>1478</v>
      </c>
      <c r="F357" s="16"/>
      <c r="G357" s="26"/>
    </row>
    <row r="358" spans="1:7" ht="11.25">
      <c r="A358" s="39">
        <f t="shared" si="10"/>
        <v>39948</v>
      </c>
      <c r="B358" s="41"/>
      <c r="C358" s="42"/>
      <c r="D358" s="43"/>
      <c r="E358" s="40"/>
      <c r="F358" s="40"/>
      <c r="G358" s="44"/>
    </row>
    <row r="359" spans="1:7" ht="11.25">
      <c r="A359" s="23">
        <f t="shared" si="10"/>
        <v>39949</v>
      </c>
      <c r="B359" s="25"/>
      <c r="C359" s="17"/>
      <c r="D359" s="18"/>
      <c r="E359" s="16"/>
      <c r="F359" s="16"/>
      <c r="G359" s="26"/>
    </row>
    <row r="360" spans="1:7" ht="11.25">
      <c r="A360" s="39">
        <f t="shared" si="10"/>
        <v>39950</v>
      </c>
      <c r="B360" s="41"/>
      <c r="C360" s="42"/>
      <c r="D360" s="43"/>
      <c r="E360" s="40"/>
      <c r="F360" s="40"/>
      <c r="G360" s="44"/>
    </row>
    <row r="361" spans="1:7" ht="11.25">
      <c r="A361" s="33">
        <f t="shared" si="10"/>
        <v>39951</v>
      </c>
      <c r="B361" s="35"/>
      <c r="C361" s="36"/>
      <c r="D361" s="37"/>
      <c r="E361" s="34"/>
      <c r="F361" s="34"/>
      <c r="G361" s="38"/>
    </row>
    <row r="362" spans="1:7" ht="12">
      <c r="A362" s="45">
        <f t="shared" si="10"/>
        <v>39952</v>
      </c>
      <c r="B362" s="47"/>
      <c r="C362" s="48"/>
      <c r="D362" s="49"/>
      <c r="E362" s="46"/>
      <c r="F362" s="46"/>
      <c r="G362" s="50"/>
    </row>
    <row r="363" spans="1:7" ht="11.25">
      <c r="A363" s="23">
        <f t="shared" si="10"/>
        <v>39953</v>
      </c>
      <c r="B363" s="25" t="s">
        <v>1770</v>
      </c>
      <c r="C363" s="17" t="s">
        <v>1375</v>
      </c>
      <c r="D363" s="18">
        <v>3</v>
      </c>
      <c r="E363" s="16">
        <v>35</v>
      </c>
      <c r="F363" s="16"/>
      <c r="G363" s="26"/>
    </row>
    <row r="364" spans="1:7" ht="11.25">
      <c r="A364" s="39">
        <f t="shared" si="10"/>
        <v>39954</v>
      </c>
      <c r="B364" s="41"/>
      <c r="C364" s="42"/>
      <c r="D364" s="43"/>
      <c r="E364" s="40"/>
      <c r="F364" s="40"/>
      <c r="G364" s="44"/>
    </row>
    <row r="365" spans="1:7" ht="11.25">
      <c r="A365" s="23">
        <f t="shared" si="10"/>
        <v>39955</v>
      </c>
      <c r="B365" s="25" t="s">
        <v>434</v>
      </c>
      <c r="C365" s="17" t="s">
        <v>1784</v>
      </c>
      <c r="D365" s="18">
        <v>3</v>
      </c>
      <c r="E365" s="16">
        <v>35</v>
      </c>
      <c r="F365" s="16"/>
      <c r="G365" s="26"/>
    </row>
    <row r="366" spans="1:7" ht="11.25">
      <c r="A366" s="39">
        <f t="shared" si="10"/>
        <v>39956</v>
      </c>
      <c r="B366" s="41"/>
      <c r="C366" s="42"/>
      <c r="D366" s="43"/>
      <c r="E366" s="40"/>
      <c r="F366" s="40"/>
      <c r="G366" s="44"/>
    </row>
    <row r="367" spans="1:7" ht="11.25">
      <c r="A367" s="23">
        <f t="shared" si="10"/>
        <v>39957</v>
      </c>
      <c r="B367" s="25"/>
      <c r="C367" s="17"/>
      <c r="D367" s="18"/>
      <c r="E367" s="16"/>
      <c r="F367" s="16"/>
      <c r="G367" s="26"/>
    </row>
    <row r="368" spans="1:7" ht="11.25">
      <c r="A368" s="51">
        <f t="shared" si="10"/>
        <v>39958</v>
      </c>
      <c r="B368" s="53"/>
      <c r="C368" s="54"/>
      <c r="D368" s="55"/>
      <c r="E368" s="52"/>
      <c r="F368" s="52"/>
      <c r="G368" s="56"/>
    </row>
    <row r="369" spans="1:7" ht="12">
      <c r="A369" s="27">
        <f t="shared" si="10"/>
        <v>39959</v>
      </c>
      <c r="B369" s="29" t="s">
        <v>435</v>
      </c>
      <c r="C369" s="30" t="s">
        <v>1789</v>
      </c>
      <c r="D369" s="31">
        <v>5</v>
      </c>
      <c r="E369" s="28" t="s">
        <v>1148</v>
      </c>
      <c r="F369" s="28"/>
      <c r="G369" s="32" t="s">
        <v>1790</v>
      </c>
    </row>
    <row r="370" spans="1:7" ht="11.25">
      <c r="A370" s="39">
        <f t="shared" si="10"/>
        <v>39960</v>
      </c>
      <c r="B370" s="41"/>
      <c r="C370" s="42"/>
      <c r="D370" s="43"/>
      <c r="E370" s="40"/>
      <c r="F370" s="40"/>
      <c r="G370" s="44"/>
    </row>
    <row r="371" spans="1:7" ht="11.25">
      <c r="A371" s="23">
        <f t="shared" si="10"/>
        <v>39961</v>
      </c>
      <c r="B371" s="25" t="s">
        <v>440</v>
      </c>
      <c r="C371" s="17" t="s">
        <v>1806</v>
      </c>
      <c r="D371" s="18">
        <v>5</v>
      </c>
      <c r="E371" s="16" t="s">
        <v>1117</v>
      </c>
      <c r="F371" s="16">
        <v>10</v>
      </c>
      <c r="G371" s="26"/>
    </row>
    <row r="372" spans="1:7" ht="12" thickBot="1">
      <c r="A372" s="39">
        <f t="shared" si="10"/>
        <v>39962</v>
      </c>
      <c r="B372" s="257" t="s">
        <v>578</v>
      </c>
      <c r="C372" s="42"/>
      <c r="D372" s="43">
        <v>7</v>
      </c>
      <c r="E372" s="40">
        <v>1</v>
      </c>
      <c r="F372" s="40">
        <v>70</v>
      </c>
      <c r="G372" s="373" t="s">
        <v>1801</v>
      </c>
    </row>
    <row r="373" spans="1:7" ht="11.25">
      <c r="A373" s="23">
        <f t="shared" si="10"/>
        <v>39963</v>
      </c>
      <c r="B373" s="25" t="s">
        <v>1819</v>
      </c>
      <c r="C373" s="17"/>
      <c r="D373" s="18"/>
      <c r="E373" s="16"/>
      <c r="F373" s="16">
        <v>50</v>
      </c>
      <c r="G373" s="26" t="s">
        <v>1824</v>
      </c>
    </row>
    <row r="374" spans="1:7" ht="11.25">
      <c r="A374" s="39">
        <f t="shared" si="10"/>
        <v>39964</v>
      </c>
      <c r="B374" s="41" t="s">
        <v>1828</v>
      </c>
      <c r="C374" s="42" t="s">
        <v>1825</v>
      </c>
      <c r="D374" s="43">
        <v>5</v>
      </c>
      <c r="E374" s="40" t="s">
        <v>1826</v>
      </c>
      <c r="F374" s="40" t="s">
        <v>1827</v>
      </c>
      <c r="G374" s="44"/>
    </row>
    <row r="375" spans="1:7" ht="11.25">
      <c r="A375" s="33">
        <f t="shared" si="10"/>
        <v>39965</v>
      </c>
      <c r="B375" s="35"/>
      <c r="C375" s="36"/>
      <c r="D375" s="37"/>
      <c r="E375" s="34"/>
      <c r="F375" s="34"/>
      <c r="G375" s="38"/>
    </row>
    <row r="376" spans="1:7" ht="12">
      <c r="A376" s="45">
        <f t="shared" si="10"/>
        <v>39966</v>
      </c>
      <c r="B376" s="47"/>
      <c r="C376" s="48"/>
      <c r="D376" s="49"/>
      <c r="E376" s="46"/>
      <c r="F376" s="46"/>
      <c r="G376" s="50"/>
    </row>
    <row r="377" spans="1:7" ht="11.25">
      <c r="A377" s="23">
        <f t="shared" si="10"/>
        <v>39967</v>
      </c>
      <c r="B377" s="25"/>
      <c r="C377" s="17"/>
      <c r="D377" s="18"/>
      <c r="E377" s="16"/>
      <c r="F377" s="16"/>
      <c r="G377" s="26"/>
    </row>
    <row r="378" spans="1:7" ht="11.25">
      <c r="A378" s="39">
        <f t="shared" si="10"/>
        <v>39968</v>
      </c>
      <c r="B378" s="41"/>
      <c r="C378" s="42"/>
      <c r="D378" s="43"/>
      <c r="E378" s="40"/>
      <c r="F378" s="40"/>
      <c r="G378" s="44"/>
    </row>
    <row r="379" spans="1:7" ht="11.25">
      <c r="A379" s="23">
        <f t="shared" si="10"/>
        <v>39969</v>
      </c>
      <c r="B379" s="25"/>
      <c r="C379" s="17"/>
      <c r="D379" s="18"/>
      <c r="E379" s="16"/>
      <c r="F379" s="16"/>
      <c r="G379" s="26"/>
    </row>
    <row r="380" spans="1:7" ht="11.25">
      <c r="A380" s="39">
        <f t="shared" si="10"/>
        <v>39970</v>
      </c>
      <c r="B380" s="41"/>
      <c r="C380" s="42"/>
      <c r="D380" s="43"/>
      <c r="E380" s="40"/>
      <c r="F380" s="40"/>
      <c r="G380" s="44"/>
    </row>
    <row r="381" spans="1:7" ht="11.25">
      <c r="A381" s="23">
        <f t="shared" si="10"/>
        <v>39971</v>
      </c>
      <c r="B381" s="25"/>
      <c r="C381" s="17"/>
      <c r="D381" s="18"/>
      <c r="E381" s="16"/>
      <c r="F381" s="16"/>
      <c r="G381" s="26"/>
    </row>
    <row r="382" spans="1:7" ht="11.25">
      <c r="A382" s="51">
        <f t="shared" si="10"/>
        <v>39972</v>
      </c>
      <c r="B382" s="53"/>
      <c r="C382" s="54"/>
      <c r="D382" s="55"/>
      <c r="E382" s="52"/>
      <c r="F382" s="52"/>
      <c r="G382" s="56"/>
    </row>
    <row r="383" spans="1:7" ht="12">
      <c r="A383" s="27">
        <f t="shared" si="10"/>
        <v>39973</v>
      </c>
      <c r="B383" s="29"/>
      <c r="C383" s="30"/>
      <c r="D383" s="31"/>
      <c r="E383" s="28"/>
      <c r="F383" s="28"/>
      <c r="G383" s="32"/>
    </row>
    <row r="384" spans="1:7" ht="13.5">
      <c r="A384" s="39">
        <f t="shared" si="10"/>
        <v>39974</v>
      </c>
      <c r="B384" s="41" t="s">
        <v>1661</v>
      </c>
      <c r="C384" s="42"/>
      <c r="D384" s="43">
        <v>7</v>
      </c>
      <c r="E384" s="40">
        <v>1</v>
      </c>
      <c r="F384" s="40">
        <v>100</v>
      </c>
      <c r="G384" t="s">
        <v>31</v>
      </c>
    </row>
    <row r="385" spans="1:7" ht="11.25">
      <c r="A385" s="23">
        <f t="shared" si="10"/>
        <v>39975</v>
      </c>
      <c r="B385" s="25" t="s">
        <v>455</v>
      </c>
      <c r="C385" s="17" t="s">
        <v>306</v>
      </c>
      <c r="D385" s="18">
        <v>8</v>
      </c>
      <c r="E385" s="384" t="s">
        <v>307</v>
      </c>
      <c r="F385" s="16">
        <v>30</v>
      </c>
      <c r="G385" s="26" t="s">
        <v>308</v>
      </c>
    </row>
    <row r="386" spans="1:7" ht="11.25">
      <c r="A386" s="39">
        <f t="shared" si="10"/>
        <v>39976</v>
      </c>
      <c r="B386" s="205" t="s">
        <v>26</v>
      </c>
      <c r="C386" s="217" t="s">
        <v>841</v>
      </c>
      <c r="D386" s="218">
        <v>4</v>
      </c>
      <c r="E386" s="383" t="s">
        <v>29</v>
      </c>
      <c r="F386" s="219">
        <v>60</v>
      </c>
      <c r="G386" s="205" t="s">
        <v>30</v>
      </c>
    </row>
    <row r="387" spans="1:7" ht="11.25">
      <c r="A387" s="23">
        <f t="shared" si="10"/>
        <v>39977</v>
      </c>
      <c r="B387" s="25"/>
      <c r="C387" s="17"/>
      <c r="D387" s="18"/>
      <c r="E387" s="16"/>
      <c r="F387" s="16"/>
      <c r="G387" s="26"/>
    </row>
    <row r="388" spans="1:7" ht="11.25">
      <c r="A388" s="39">
        <f t="shared" si="10"/>
        <v>39978</v>
      </c>
      <c r="B388" s="41" t="s">
        <v>1487</v>
      </c>
      <c r="C388" s="42" t="s">
        <v>1721</v>
      </c>
      <c r="D388" s="43"/>
      <c r="E388" s="40"/>
      <c r="F388" s="40"/>
      <c r="G388" s="44"/>
    </row>
    <row r="389" spans="1:7" ht="11.25">
      <c r="A389" s="33">
        <f t="shared" si="10"/>
        <v>39979</v>
      </c>
      <c r="B389" s="35"/>
      <c r="C389" s="36"/>
      <c r="D389" s="37"/>
      <c r="E389" s="34"/>
      <c r="F389" s="34"/>
      <c r="G389" s="38"/>
    </row>
    <row r="390" spans="1:7" ht="12">
      <c r="A390" s="45">
        <f t="shared" si="10"/>
        <v>39980</v>
      </c>
      <c r="B390" s="47"/>
      <c r="C390" s="48"/>
      <c r="D390" s="49"/>
      <c r="E390" s="46"/>
      <c r="F390" s="46"/>
      <c r="G390" s="50"/>
    </row>
    <row r="391" spans="1:7" ht="11.25">
      <c r="A391" s="23">
        <f t="shared" si="10"/>
        <v>39981</v>
      </c>
      <c r="B391" s="25"/>
      <c r="C391" s="17"/>
      <c r="D391" s="18"/>
      <c r="E391" s="16"/>
      <c r="F391" s="16"/>
      <c r="G391" s="26"/>
    </row>
    <row r="392" spans="1:7" ht="11.25">
      <c r="A392" s="39">
        <f t="shared" si="10"/>
        <v>39982</v>
      </c>
      <c r="B392" s="41"/>
      <c r="C392" s="42"/>
      <c r="D392" s="43"/>
      <c r="E392" s="40"/>
      <c r="F392" s="40"/>
      <c r="G392" s="44"/>
    </row>
    <row r="393" spans="1:7" ht="11.25">
      <c r="A393" s="23">
        <f t="shared" si="10"/>
        <v>39983</v>
      </c>
      <c r="B393" s="25"/>
      <c r="C393" s="17"/>
      <c r="D393" s="18"/>
      <c r="E393" s="16"/>
      <c r="F393" s="16"/>
      <c r="G393" s="26"/>
    </row>
    <row r="394" spans="1:7" ht="11.25">
      <c r="A394" s="39">
        <f t="shared" si="10"/>
        <v>39984</v>
      </c>
      <c r="B394" s="41"/>
      <c r="C394" s="42"/>
      <c r="D394" s="43"/>
      <c r="E394" s="40"/>
      <c r="F394" s="40"/>
      <c r="G394" s="44"/>
    </row>
    <row r="395" spans="1:7" ht="11.25">
      <c r="A395" s="23">
        <f t="shared" si="10"/>
        <v>39985</v>
      </c>
      <c r="B395" s="25"/>
      <c r="C395" s="17"/>
      <c r="D395" s="18"/>
      <c r="E395" s="16"/>
      <c r="F395" s="16"/>
      <c r="G395" s="26"/>
    </row>
    <row r="396" spans="1:7" ht="11.25">
      <c r="A396" s="51">
        <f t="shared" si="10"/>
        <v>39986</v>
      </c>
      <c r="B396" s="53"/>
      <c r="C396" s="54"/>
      <c r="D396" s="55"/>
      <c r="E396" s="52"/>
      <c r="F396" s="52"/>
      <c r="G396" s="56"/>
    </row>
    <row r="397" spans="1:7" ht="12">
      <c r="A397" s="27">
        <f t="shared" si="10"/>
        <v>39987</v>
      </c>
      <c r="B397" s="29"/>
      <c r="C397" s="30"/>
      <c r="D397" s="31"/>
      <c r="E397" s="28"/>
      <c r="F397" s="28"/>
      <c r="G397" s="32"/>
    </row>
    <row r="398" spans="1:7" ht="11.25">
      <c r="A398" s="39">
        <f t="shared" si="10"/>
        <v>39988</v>
      </c>
      <c r="B398" s="205" t="s">
        <v>67</v>
      </c>
      <c r="C398" s="217" t="s">
        <v>88</v>
      </c>
      <c r="D398" s="218">
        <v>3</v>
      </c>
      <c r="E398" s="219" t="s">
        <v>54</v>
      </c>
      <c r="F398" s="219">
        <v>25</v>
      </c>
      <c r="G398" s="44"/>
    </row>
    <row r="399" spans="1:7" ht="11.25">
      <c r="A399" s="23">
        <f t="shared" si="10"/>
        <v>39989</v>
      </c>
      <c r="B399" s="25"/>
      <c r="C399" s="17"/>
      <c r="D399" s="18"/>
      <c r="E399" s="16"/>
      <c r="F399" s="16"/>
      <c r="G399" s="26"/>
    </row>
    <row r="400" spans="1:7" ht="11.25">
      <c r="A400" s="39">
        <f t="shared" si="10"/>
        <v>39990</v>
      </c>
      <c r="B400" s="41"/>
      <c r="C400" s="42"/>
      <c r="D400" s="43"/>
      <c r="E400" s="40"/>
      <c r="F400" s="40"/>
      <c r="G400" s="44"/>
    </row>
    <row r="401" spans="1:7" ht="11.25">
      <c r="A401" s="23">
        <f t="shared" si="10"/>
        <v>39991</v>
      </c>
      <c r="B401" s="25"/>
      <c r="C401" s="17"/>
      <c r="D401" s="18"/>
      <c r="E401" s="16"/>
      <c r="F401" s="16"/>
      <c r="G401" s="26"/>
    </row>
    <row r="402" spans="1:7" ht="11.25">
      <c r="A402" s="39">
        <f t="shared" si="10"/>
        <v>39992</v>
      </c>
      <c r="B402" s="41"/>
      <c r="C402" s="42"/>
      <c r="D402" s="43"/>
      <c r="E402" s="40"/>
      <c r="F402" s="40"/>
      <c r="G402" s="44"/>
    </row>
    <row r="403" spans="1:7" ht="11.25">
      <c r="A403" s="33">
        <f t="shared" si="10"/>
        <v>39993</v>
      </c>
      <c r="B403" s="35"/>
      <c r="C403" s="36"/>
      <c r="D403" s="37"/>
      <c r="E403" s="34"/>
      <c r="F403" s="34"/>
      <c r="G403" s="38"/>
    </row>
    <row r="404" spans="1:7" ht="12">
      <c r="A404" s="45">
        <f t="shared" si="10"/>
        <v>39994</v>
      </c>
      <c r="B404" s="47"/>
      <c r="C404" s="48"/>
      <c r="D404" s="49"/>
      <c r="E404" s="46"/>
      <c r="F404" s="46"/>
      <c r="G404" s="50"/>
    </row>
    <row r="405" spans="1:7" ht="11.25">
      <c r="A405" s="23">
        <f t="shared" si="10"/>
        <v>39995</v>
      </c>
      <c r="B405" s="25"/>
      <c r="C405" s="17"/>
      <c r="D405" s="18"/>
      <c r="E405" s="16"/>
      <c r="F405" s="16"/>
      <c r="G405" s="26"/>
    </row>
    <row r="406" spans="1:7" ht="11.25">
      <c r="A406" s="39">
        <f t="shared" si="10"/>
        <v>39996</v>
      </c>
      <c r="B406" s="41"/>
      <c r="C406" s="42"/>
      <c r="D406" s="43"/>
      <c r="E406" s="40"/>
      <c r="F406" s="40"/>
      <c r="G406" s="44"/>
    </row>
    <row r="407" spans="1:7" ht="11.25">
      <c r="A407" s="23">
        <f t="shared" si="10"/>
        <v>39997</v>
      </c>
      <c r="B407" s="25"/>
      <c r="C407" s="17"/>
      <c r="D407" s="18"/>
      <c r="E407" s="16"/>
      <c r="F407" s="16"/>
      <c r="G407" s="26"/>
    </row>
    <row r="408" spans="1:7" ht="11.25">
      <c r="A408" s="39">
        <f t="shared" si="10"/>
        <v>39998</v>
      </c>
      <c r="B408" s="41"/>
      <c r="C408" s="42"/>
      <c r="D408" s="43"/>
      <c r="E408" s="40"/>
      <c r="F408" s="40"/>
      <c r="G408" s="44"/>
    </row>
    <row r="409" spans="1:7" ht="11.25">
      <c r="A409" s="23">
        <f t="shared" si="10"/>
        <v>39999</v>
      </c>
      <c r="B409" s="25" t="s">
        <v>460</v>
      </c>
      <c r="C409" s="17" t="s">
        <v>106</v>
      </c>
      <c r="D409" s="18">
        <v>3</v>
      </c>
      <c r="E409" s="16" t="s">
        <v>107</v>
      </c>
      <c r="F409" s="16">
        <v>30</v>
      </c>
      <c r="G409" s="26"/>
    </row>
    <row r="410" spans="1:7" ht="11.25">
      <c r="A410" s="51">
        <f t="shared" si="10"/>
        <v>40000</v>
      </c>
      <c r="B410" s="53"/>
      <c r="C410" s="54"/>
      <c r="D410" s="55"/>
      <c r="E410" s="52"/>
      <c r="F410" s="52"/>
      <c r="G410" s="56"/>
    </row>
    <row r="411" spans="1:7" ht="12">
      <c r="A411" s="27">
        <f t="shared" si="10"/>
        <v>40001</v>
      </c>
      <c r="B411" s="29"/>
      <c r="C411" s="30"/>
      <c r="D411" s="31"/>
      <c r="E411" s="28"/>
      <c r="F411" s="28"/>
      <c r="G411" s="32"/>
    </row>
    <row r="412" spans="1:7" ht="11.25">
      <c r="A412" s="39">
        <f t="shared" si="10"/>
        <v>40002</v>
      </c>
      <c r="B412" s="41" t="s">
        <v>298</v>
      </c>
      <c r="C412" s="42" t="s">
        <v>629</v>
      </c>
      <c r="D412" s="43">
        <v>4</v>
      </c>
      <c r="E412" s="392" t="s">
        <v>299</v>
      </c>
      <c r="F412" s="40">
        <v>60</v>
      </c>
      <c r="G412" s="44"/>
    </row>
    <row r="413" spans="1:7" ht="11.25">
      <c r="A413" s="23">
        <f t="shared" si="10"/>
        <v>40003</v>
      </c>
      <c r="B413" s="25"/>
      <c r="C413" s="17"/>
      <c r="D413" s="18"/>
      <c r="E413" s="16"/>
      <c r="F413" s="16"/>
      <c r="G413" s="26"/>
    </row>
    <row r="414" spans="1:7" ht="11.25">
      <c r="A414" s="39">
        <f t="shared" si="10"/>
        <v>40004</v>
      </c>
      <c r="B414" s="41"/>
      <c r="C414" s="42"/>
      <c r="D414" s="43"/>
      <c r="E414" s="40"/>
      <c r="F414" s="40"/>
      <c r="G414" s="44"/>
    </row>
    <row r="415" spans="1:7" ht="11.25">
      <c r="A415" s="23">
        <f t="shared" si="10"/>
        <v>40005</v>
      </c>
      <c r="B415" s="25"/>
      <c r="C415" s="17"/>
      <c r="D415" s="18"/>
      <c r="E415" s="16"/>
      <c r="F415" s="16"/>
      <c r="G415" s="26"/>
    </row>
    <row r="416" spans="1:7" ht="12" thickBot="1">
      <c r="A416" s="39">
        <f t="shared" si="10"/>
        <v>40006</v>
      </c>
      <c r="B416" s="257" t="s">
        <v>578</v>
      </c>
      <c r="C416" s="42"/>
      <c r="D416" s="43">
        <v>7</v>
      </c>
      <c r="E416" s="40">
        <v>1</v>
      </c>
      <c r="F416" s="40">
        <v>70</v>
      </c>
      <c r="G416" s="44" t="s">
        <v>304</v>
      </c>
    </row>
    <row r="417" spans="1:7" ht="11.25">
      <c r="A417" s="33">
        <f aca="true" t="shared" si="11" ref="A417:A480">+A416+1</f>
        <v>40007</v>
      </c>
      <c r="B417" s="35" t="s">
        <v>303</v>
      </c>
      <c r="C417" s="36" t="s">
        <v>807</v>
      </c>
      <c r="D417" s="37">
        <v>3</v>
      </c>
      <c r="E417" s="34">
        <v>10</v>
      </c>
      <c r="F417" s="34" t="s">
        <v>291</v>
      </c>
      <c r="G417" s="56" t="s">
        <v>274</v>
      </c>
    </row>
    <row r="418" spans="1:7" ht="12">
      <c r="A418" s="45">
        <f t="shared" si="11"/>
        <v>40008</v>
      </c>
      <c r="B418" s="47" t="s">
        <v>1158</v>
      </c>
      <c r="C418" s="48" t="s">
        <v>883</v>
      </c>
      <c r="D418" s="49">
        <v>4</v>
      </c>
      <c r="E418" s="515" t="s">
        <v>1675</v>
      </c>
      <c r="F418" s="46"/>
      <c r="G418" s="50"/>
    </row>
    <row r="419" spans="1:7" ht="11.25">
      <c r="A419" s="23">
        <f t="shared" si="11"/>
        <v>40009</v>
      </c>
      <c r="B419" s="25" t="s">
        <v>275</v>
      </c>
      <c r="C419" s="17" t="s">
        <v>284</v>
      </c>
      <c r="D419" s="18">
        <v>5</v>
      </c>
      <c r="E419" s="16" t="s">
        <v>281</v>
      </c>
      <c r="F419" s="16" t="s">
        <v>282</v>
      </c>
      <c r="G419" s="26" t="s">
        <v>283</v>
      </c>
    </row>
    <row r="420" spans="1:7" ht="11.25">
      <c r="A420" s="39">
        <f t="shared" si="11"/>
        <v>40010</v>
      </c>
      <c r="B420" s="41"/>
      <c r="C420" s="42"/>
      <c r="D420" s="43"/>
      <c r="E420" s="40"/>
      <c r="F420" s="40"/>
      <c r="G420" s="44"/>
    </row>
    <row r="421" spans="1:7" ht="11.25">
      <c r="A421" s="23">
        <f t="shared" si="11"/>
        <v>40011</v>
      </c>
      <c r="B421" s="25"/>
      <c r="C421" s="17"/>
      <c r="D421" s="18"/>
      <c r="E421" s="16"/>
      <c r="F421" s="16"/>
      <c r="G421" s="26"/>
    </row>
    <row r="422" spans="1:7" ht="11.25">
      <c r="A422" s="39">
        <f t="shared" si="11"/>
        <v>40012</v>
      </c>
      <c r="B422" s="41" t="s">
        <v>322</v>
      </c>
      <c r="C422" s="42" t="s">
        <v>866</v>
      </c>
      <c r="D422" s="43">
        <v>3</v>
      </c>
      <c r="E422" s="40" t="s">
        <v>323</v>
      </c>
      <c r="F422" s="40">
        <v>30</v>
      </c>
      <c r="G422" s="44"/>
    </row>
    <row r="423" spans="1:7" ht="11.25">
      <c r="A423" s="23">
        <f t="shared" si="11"/>
        <v>40013</v>
      </c>
      <c r="B423" s="25" t="s">
        <v>495</v>
      </c>
      <c r="C423" s="17" t="s">
        <v>320</v>
      </c>
      <c r="D423" s="18">
        <v>10</v>
      </c>
      <c r="E423" s="16">
        <v>50</v>
      </c>
      <c r="F423" s="517">
        <v>13087</v>
      </c>
      <c r="G423" s="16" t="s">
        <v>321</v>
      </c>
    </row>
    <row r="424" spans="1:7" ht="11.25">
      <c r="A424" s="51">
        <f t="shared" si="11"/>
        <v>40014</v>
      </c>
      <c r="B424" s="53"/>
      <c r="C424" s="54"/>
      <c r="D424" s="55"/>
      <c r="E424" s="52"/>
      <c r="F424" s="52"/>
      <c r="G424" s="56"/>
    </row>
    <row r="425" spans="1:7" ht="12">
      <c r="A425" s="27">
        <f t="shared" si="11"/>
        <v>40015</v>
      </c>
      <c r="B425" s="29"/>
      <c r="C425" s="30"/>
      <c r="D425" s="31"/>
      <c r="E425" s="28"/>
      <c r="F425" s="28"/>
      <c r="G425" s="32"/>
    </row>
    <row r="426" spans="1:7" ht="11.25">
      <c r="A426" s="39">
        <f t="shared" si="11"/>
        <v>40016</v>
      </c>
      <c r="B426" s="41"/>
      <c r="C426" s="42"/>
      <c r="D426" s="43"/>
      <c r="E426" s="40"/>
      <c r="F426" s="40"/>
      <c r="G426" s="44"/>
    </row>
    <row r="427" spans="1:7" ht="11.25">
      <c r="A427" s="23">
        <f t="shared" si="11"/>
        <v>40017</v>
      </c>
      <c r="B427" s="25" t="s">
        <v>1563</v>
      </c>
      <c r="C427" s="17" t="s">
        <v>811</v>
      </c>
      <c r="D427" s="18">
        <v>5</v>
      </c>
      <c r="E427" s="384" t="s">
        <v>1565</v>
      </c>
      <c r="F427" s="16">
        <v>60</v>
      </c>
      <c r="G427" s="26"/>
    </row>
    <row r="428" spans="1:7" ht="11.25">
      <c r="A428" s="39">
        <f t="shared" si="11"/>
        <v>40018</v>
      </c>
      <c r="B428" s="41"/>
      <c r="C428" s="42"/>
      <c r="D428" s="43"/>
      <c r="E428" s="40"/>
      <c r="F428" s="40"/>
      <c r="G428" s="44"/>
    </row>
    <row r="429" spans="1:7" ht="11.25">
      <c r="A429" s="23">
        <f t="shared" si="11"/>
        <v>40019</v>
      </c>
      <c r="B429" s="25"/>
      <c r="C429" s="17"/>
      <c r="D429" s="18"/>
      <c r="E429" s="16"/>
      <c r="F429" s="16"/>
      <c r="G429" s="26"/>
    </row>
    <row r="430" spans="1:7" ht="11.25">
      <c r="A430" s="39">
        <f t="shared" si="11"/>
        <v>40020</v>
      </c>
      <c r="B430" s="41"/>
      <c r="C430" s="42"/>
      <c r="D430" s="43"/>
      <c r="E430" s="40"/>
      <c r="F430" s="40"/>
      <c r="G430" s="44"/>
    </row>
    <row r="431" spans="1:7" ht="11.25">
      <c r="A431" s="33">
        <f t="shared" si="11"/>
        <v>40021</v>
      </c>
      <c r="B431" s="205" t="s">
        <v>347</v>
      </c>
      <c r="C431" s="217" t="s">
        <v>841</v>
      </c>
      <c r="D431" s="218">
        <v>8</v>
      </c>
      <c r="E431" s="219">
        <v>10</v>
      </c>
      <c r="F431" s="219">
        <v>10</v>
      </c>
      <c r="G431" s="38"/>
    </row>
    <row r="432" spans="1:7" ht="12">
      <c r="A432" s="45">
        <f t="shared" si="11"/>
        <v>40022</v>
      </c>
      <c r="B432" s="47"/>
      <c r="C432" s="48"/>
      <c r="D432" s="49"/>
      <c r="E432" s="46"/>
      <c r="F432" s="46"/>
      <c r="G432" s="50"/>
    </row>
    <row r="433" spans="1:7" ht="11.25">
      <c r="A433" s="23">
        <f t="shared" si="11"/>
        <v>40023</v>
      </c>
      <c r="B433" s="25" t="s">
        <v>386</v>
      </c>
      <c r="C433" s="17"/>
      <c r="D433" s="18">
        <v>5</v>
      </c>
      <c r="E433" s="16" t="s">
        <v>387</v>
      </c>
      <c r="F433" s="16">
        <v>60</v>
      </c>
      <c r="G433" s="26"/>
    </row>
    <row r="434" spans="1:7" ht="11.25">
      <c r="A434" s="39">
        <f t="shared" si="11"/>
        <v>40024</v>
      </c>
      <c r="B434" s="41"/>
      <c r="C434" s="42"/>
      <c r="D434" s="43"/>
      <c r="E434" s="40"/>
      <c r="F434" s="40"/>
      <c r="G434" s="44"/>
    </row>
    <row r="435" spans="1:7" ht="11.25">
      <c r="A435" s="23">
        <f t="shared" si="11"/>
        <v>40025</v>
      </c>
      <c r="B435" s="25"/>
      <c r="C435" s="17"/>
      <c r="D435" s="18"/>
      <c r="E435" s="16"/>
      <c r="F435" s="16"/>
      <c r="G435" s="26"/>
    </row>
    <row r="436" spans="1:7" ht="11.25">
      <c r="A436" s="39">
        <f t="shared" si="11"/>
        <v>40026</v>
      </c>
      <c r="B436" s="41"/>
      <c r="C436" s="42"/>
      <c r="D436" s="43"/>
      <c r="E436" s="40"/>
      <c r="F436" s="40"/>
      <c r="G436" s="44"/>
    </row>
    <row r="437" spans="1:7" ht="11.25">
      <c r="A437" s="23">
        <f t="shared" si="11"/>
        <v>40027</v>
      </c>
      <c r="B437" s="25"/>
      <c r="C437" s="17"/>
      <c r="D437" s="18"/>
      <c r="E437" s="16"/>
      <c r="F437" s="16"/>
      <c r="G437" s="26"/>
    </row>
    <row r="438" spans="1:7" ht="11.25">
      <c r="A438" s="51">
        <f t="shared" si="11"/>
        <v>40028</v>
      </c>
      <c r="B438" s="53"/>
      <c r="C438" s="54"/>
      <c r="D438" s="55"/>
      <c r="E438" s="52"/>
      <c r="F438" s="52"/>
      <c r="G438" s="56"/>
    </row>
    <row r="439" spans="1:7" ht="12">
      <c r="A439" s="27">
        <f t="shared" si="11"/>
        <v>40029</v>
      </c>
      <c r="B439" s="29" t="s">
        <v>494</v>
      </c>
      <c r="C439" s="30"/>
      <c r="D439" s="31">
        <v>3</v>
      </c>
      <c r="E439" s="28">
        <v>247</v>
      </c>
      <c r="F439" s="28" t="s">
        <v>749</v>
      </c>
      <c r="G439" s="32" t="s">
        <v>390</v>
      </c>
    </row>
    <row r="440" spans="1:7" ht="11.25">
      <c r="A440" s="39">
        <f t="shared" si="11"/>
        <v>40030</v>
      </c>
      <c r="B440" s="41"/>
      <c r="C440" s="42"/>
      <c r="D440" s="43"/>
      <c r="E440" s="40"/>
      <c r="F440" s="40"/>
      <c r="G440" s="44"/>
    </row>
    <row r="441" spans="1:7" ht="11.25">
      <c r="A441" s="23">
        <f t="shared" si="11"/>
        <v>40031</v>
      </c>
      <c r="B441" s="25"/>
      <c r="C441" s="17"/>
      <c r="D441" s="18"/>
      <c r="E441" s="16"/>
      <c r="F441" s="16"/>
      <c r="G441" s="26"/>
    </row>
    <row r="442" spans="1:7" ht="11.25">
      <c r="A442" s="39">
        <f t="shared" si="11"/>
        <v>40032</v>
      </c>
      <c r="B442" s="41"/>
      <c r="C442" s="42"/>
      <c r="D442" s="43"/>
      <c r="E442" s="40"/>
      <c r="F442" s="40"/>
      <c r="G442" s="44"/>
    </row>
    <row r="443" spans="1:7" ht="11.25">
      <c r="A443" s="23">
        <f t="shared" si="11"/>
        <v>40033</v>
      </c>
      <c r="B443" s="25"/>
      <c r="C443" s="17"/>
      <c r="D443" s="18"/>
      <c r="E443" s="16"/>
      <c r="F443" s="16"/>
      <c r="G443" s="26"/>
    </row>
    <row r="444" spans="1:7" ht="11.25">
      <c r="A444" s="39">
        <f t="shared" si="11"/>
        <v>40034</v>
      </c>
      <c r="B444" s="41"/>
      <c r="C444" s="42"/>
      <c r="D444" s="43"/>
      <c r="E444" s="40"/>
      <c r="F444" s="40"/>
      <c r="G444" s="44"/>
    </row>
    <row r="445" spans="1:7" ht="11.25">
      <c r="A445" s="33">
        <f t="shared" si="11"/>
        <v>40035</v>
      </c>
      <c r="B445" s="35"/>
      <c r="C445" s="36"/>
      <c r="D445" s="37"/>
      <c r="E445" s="34"/>
      <c r="F445" s="34"/>
      <c r="G445" s="38"/>
    </row>
    <row r="446" spans="1:7" ht="12">
      <c r="A446" s="45">
        <f t="shared" si="11"/>
        <v>40036</v>
      </c>
      <c r="B446" s="47"/>
      <c r="C446" s="48"/>
      <c r="D446" s="49"/>
      <c r="E446" s="46"/>
      <c r="F446" s="46"/>
      <c r="G446" s="50"/>
    </row>
    <row r="447" spans="1:7" ht="11.25">
      <c r="A447" s="23">
        <f t="shared" si="11"/>
        <v>40037</v>
      </c>
      <c r="B447" s="25"/>
      <c r="C447" s="17"/>
      <c r="D447" s="18"/>
      <c r="E447" s="16"/>
      <c r="F447" s="16"/>
      <c r="G447" s="26"/>
    </row>
    <row r="448" spans="1:7" ht="11.25">
      <c r="A448" s="39">
        <f t="shared" si="11"/>
        <v>40038</v>
      </c>
      <c r="B448" s="41"/>
      <c r="C448" s="42"/>
      <c r="D448" s="43"/>
      <c r="E448" s="40"/>
      <c r="F448" s="40"/>
      <c r="G448" s="44"/>
    </row>
    <row r="449" spans="1:7" ht="11.25">
      <c r="A449" s="23">
        <f t="shared" si="11"/>
        <v>40039</v>
      </c>
      <c r="B449" s="25"/>
      <c r="C449" s="17"/>
      <c r="D449" s="18"/>
      <c r="E449" s="16"/>
      <c r="F449" s="16"/>
      <c r="G449" s="26"/>
    </row>
    <row r="450" spans="1:7" ht="11.25">
      <c r="A450" s="39">
        <f t="shared" si="11"/>
        <v>40040</v>
      </c>
      <c r="B450" s="41"/>
      <c r="C450" s="42"/>
      <c r="D450" s="43"/>
      <c r="E450" s="40"/>
      <c r="F450" s="40"/>
      <c r="G450" s="44"/>
    </row>
    <row r="451" spans="1:7" ht="11.25">
      <c r="A451" s="23">
        <f t="shared" si="11"/>
        <v>40041</v>
      </c>
      <c r="B451" s="25"/>
      <c r="C451" s="17"/>
      <c r="D451" s="18"/>
      <c r="E451" s="16"/>
      <c r="F451" s="16"/>
      <c r="G451" s="26"/>
    </row>
    <row r="452" spans="1:7" ht="11.25">
      <c r="A452" s="51">
        <f t="shared" si="11"/>
        <v>40042</v>
      </c>
      <c r="B452" s="53"/>
      <c r="C452" s="54"/>
      <c r="D452" s="55"/>
      <c r="E452" s="52"/>
      <c r="F452" s="52"/>
      <c r="G452" s="56"/>
    </row>
    <row r="453" spans="1:7" ht="12">
      <c r="A453" s="27">
        <f t="shared" si="11"/>
        <v>40043</v>
      </c>
      <c r="B453" s="29" t="s">
        <v>436</v>
      </c>
      <c r="C453" s="30"/>
      <c r="D453" s="31">
        <v>10</v>
      </c>
      <c r="E453" s="520"/>
      <c r="F453" s="28" t="s">
        <v>378</v>
      </c>
      <c r="G453" s="1" t="s">
        <v>379</v>
      </c>
    </row>
    <row r="454" spans="1:7" ht="11.25">
      <c r="A454" s="39">
        <f t="shared" si="11"/>
        <v>40044</v>
      </c>
      <c r="B454" s="41" t="s">
        <v>380</v>
      </c>
      <c r="C454" s="42" t="s">
        <v>381</v>
      </c>
      <c r="D454" s="43">
        <v>3</v>
      </c>
      <c r="E454" s="40"/>
      <c r="F454" s="40"/>
      <c r="G454" s="44"/>
    </row>
    <row r="455" spans="1:7" ht="11.25">
      <c r="A455" s="23">
        <f t="shared" si="11"/>
        <v>40045</v>
      </c>
      <c r="B455" s="25" t="s">
        <v>382</v>
      </c>
      <c r="C455" s="17" t="s">
        <v>383</v>
      </c>
      <c r="D455" s="18">
        <v>9</v>
      </c>
      <c r="E455" s="16"/>
      <c r="F455" s="16"/>
      <c r="G455" s="26"/>
    </row>
    <row r="456" spans="1:7" ht="11.25">
      <c r="A456" s="39">
        <f t="shared" si="11"/>
        <v>40046</v>
      </c>
      <c r="B456" s="41" t="s">
        <v>384</v>
      </c>
      <c r="C456" s="42"/>
      <c r="D456" s="43"/>
      <c r="E456" s="40">
        <v>33</v>
      </c>
      <c r="F456" s="40"/>
      <c r="G456" s="1" t="s">
        <v>385</v>
      </c>
    </row>
    <row r="457" spans="1:7" ht="11.25">
      <c r="A457" s="23">
        <f t="shared" si="11"/>
        <v>40047</v>
      </c>
      <c r="B457" s="25"/>
      <c r="C457" s="17"/>
      <c r="D457" s="18"/>
      <c r="E457" s="16"/>
      <c r="F457" s="16"/>
      <c r="G457" s="26"/>
    </row>
    <row r="458" spans="1:7" ht="11.25">
      <c r="A458" s="39">
        <f t="shared" si="11"/>
        <v>40048</v>
      </c>
      <c r="B458" s="126" t="s">
        <v>144</v>
      </c>
      <c r="C458" s="127"/>
      <c r="D458" s="128">
        <v>7</v>
      </c>
      <c r="E458" s="129">
        <v>1</v>
      </c>
      <c r="F458" s="129"/>
      <c r="G458" s="1" t="s">
        <v>143</v>
      </c>
    </row>
    <row r="459" spans="1:7" ht="11.25">
      <c r="A459" s="33">
        <f t="shared" si="11"/>
        <v>40049</v>
      </c>
      <c r="B459" s="132" t="s">
        <v>1487</v>
      </c>
      <c r="C459" s="133" t="s">
        <v>145</v>
      </c>
      <c r="D459" s="134"/>
      <c r="E459" s="135"/>
      <c r="F459" s="135"/>
      <c r="G459" s="1" t="s">
        <v>146</v>
      </c>
    </row>
    <row r="460" spans="1:7" ht="12">
      <c r="A460" s="45">
        <f t="shared" si="11"/>
        <v>40050</v>
      </c>
      <c r="B460" s="47"/>
      <c r="C460" s="48"/>
      <c r="D460" s="49"/>
      <c r="E460" s="46"/>
      <c r="F460" s="46"/>
      <c r="G460" s="50"/>
    </row>
    <row r="461" spans="1:7" ht="11.25">
      <c r="A461" s="23">
        <f t="shared" si="11"/>
        <v>40051</v>
      </c>
      <c r="B461" s="25"/>
      <c r="C461" s="17"/>
      <c r="D461" s="18"/>
      <c r="E461" s="16"/>
      <c r="F461" s="16"/>
      <c r="G461" s="26"/>
    </row>
    <row r="462" spans="1:7" ht="11.25">
      <c r="A462" s="39">
        <f t="shared" si="11"/>
        <v>40052</v>
      </c>
      <c r="B462" s="41"/>
      <c r="C462" s="42"/>
      <c r="D462" s="43"/>
      <c r="E462" s="40"/>
      <c r="F462" s="40"/>
      <c r="G462" s="44"/>
    </row>
    <row r="463" spans="1:7" ht="11.25">
      <c r="A463" s="23">
        <f t="shared" si="11"/>
        <v>40053</v>
      </c>
      <c r="B463" s="25"/>
      <c r="C463" s="17"/>
      <c r="D463" s="18"/>
      <c r="E463" s="16"/>
      <c r="F463" s="16"/>
      <c r="G463" s="26"/>
    </row>
    <row r="464" spans="1:7" ht="11.25">
      <c r="A464" s="39">
        <f t="shared" si="11"/>
        <v>40054</v>
      </c>
      <c r="B464" s="41"/>
      <c r="C464" s="42"/>
      <c r="D464" s="43"/>
      <c r="E464" s="40"/>
      <c r="F464" s="40"/>
      <c r="G464" s="44"/>
    </row>
    <row r="465" spans="1:7" ht="11.25">
      <c r="A465" s="23">
        <f t="shared" si="11"/>
        <v>40055</v>
      </c>
      <c r="B465" s="25"/>
      <c r="C465" s="17"/>
      <c r="D465" s="18"/>
      <c r="E465" s="16"/>
      <c r="F465" s="16"/>
      <c r="G465" s="26"/>
    </row>
    <row r="466" spans="1:7" ht="11.25">
      <c r="A466" s="51">
        <f t="shared" si="11"/>
        <v>40056</v>
      </c>
      <c r="B466" s="53"/>
      <c r="C466" s="54"/>
      <c r="D466" s="55"/>
      <c r="E466" s="52"/>
      <c r="F466" s="52"/>
      <c r="G466" s="56"/>
    </row>
    <row r="467" spans="1:7" ht="12">
      <c r="A467" s="27">
        <f t="shared" si="11"/>
        <v>40057</v>
      </c>
      <c r="B467" s="29"/>
      <c r="C467" s="30"/>
      <c r="D467" s="31"/>
      <c r="E467" s="28"/>
      <c r="F467" s="28"/>
      <c r="G467" s="32"/>
    </row>
    <row r="468" spans="1:7" ht="11.25">
      <c r="A468" s="39">
        <f t="shared" si="11"/>
        <v>40058</v>
      </c>
      <c r="B468" s="41"/>
      <c r="C468" s="42"/>
      <c r="D468" s="43"/>
      <c r="E468" s="40"/>
      <c r="F468" s="40"/>
      <c r="G468" s="44"/>
    </row>
    <row r="469" spans="1:7" ht="11.25">
      <c r="A469" s="23">
        <f t="shared" si="11"/>
        <v>40059</v>
      </c>
      <c r="B469" s="25"/>
      <c r="C469" s="17"/>
      <c r="D469" s="18"/>
      <c r="E469" s="16"/>
      <c r="F469" s="16"/>
      <c r="G469" s="26"/>
    </row>
    <row r="470" spans="1:7" ht="11.25">
      <c r="A470" s="39">
        <f t="shared" si="11"/>
        <v>40060</v>
      </c>
      <c r="B470" s="41"/>
      <c r="C470" s="42"/>
      <c r="D470" s="43"/>
      <c r="E470" s="40"/>
      <c r="F470" s="40"/>
      <c r="G470" s="44"/>
    </row>
    <row r="471" spans="1:7" ht="11.25">
      <c r="A471" s="23">
        <f t="shared" si="11"/>
        <v>40061</v>
      </c>
      <c r="B471" s="25"/>
      <c r="C471" s="17"/>
      <c r="D471" s="18"/>
      <c r="E471" s="16"/>
      <c r="F471" s="16"/>
      <c r="G471" s="26"/>
    </row>
    <row r="472" spans="1:7" ht="11.25">
      <c r="A472" s="39">
        <f t="shared" si="11"/>
        <v>40062</v>
      </c>
      <c r="B472" s="41"/>
      <c r="C472" s="42"/>
      <c r="D472" s="43"/>
      <c r="E472" s="40"/>
      <c r="F472" s="40"/>
      <c r="G472" s="44"/>
    </row>
    <row r="473" spans="1:7" ht="11.25">
      <c r="A473" s="33">
        <f t="shared" si="11"/>
        <v>40063</v>
      </c>
      <c r="B473" s="35"/>
      <c r="C473" s="36"/>
      <c r="D473" s="37"/>
      <c r="E473" s="34"/>
      <c r="F473" s="34"/>
      <c r="G473" s="38"/>
    </row>
    <row r="474" spans="1:7" ht="12">
      <c r="A474" s="45">
        <f t="shared" si="11"/>
        <v>40064</v>
      </c>
      <c r="B474" s="47"/>
      <c r="C474" s="48"/>
      <c r="D474" s="49"/>
      <c r="E474" s="46"/>
      <c r="F474" s="46"/>
      <c r="G474" s="50"/>
    </row>
    <row r="475" spans="1:7" ht="11.25">
      <c r="A475" s="23">
        <f t="shared" si="11"/>
        <v>40065</v>
      </c>
      <c r="B475" s="373" t="s">
        <v>162</v>
      </c>
      <c r="C475" s="83" t="s">
        <v>163</v>
      </c>
      <c r="D475" s="84">
        <v>3</v>
      </c>
      <c r="E475" s="16"/>
      <c r="F475" s="16"/>
      <c r="G475" s="26"/>
    </row>
    <row r="476" spans="1:7" ht="11.25">
      <c r="A476" s="39">
        <f t="shared" si="11"/>
        <v>40066</v>
      </c>
      <c r="B476" s="41"/>
      <c r="C476" s="42"/>
      <c r="D476" s="43"/>
      <c r="E476" s="40"/>
      <c r="F476" s="40"/>
      <c r="G476" s="44"/>
    </row>
    <row r="477" spans="1:7" ht="11.25">
      <c r="A477" s="23">
        <f t="shared" si="11"/>
        <v>40067</v>
      </c>
      <c r="B477" s="25"/>
      <c r="C477" s="17"/>
      <c r="D477" s="18"/>
      <c r="E477" s="16"/>
      <c r="F477" s="16"/>
      <c r="G477" s="26"/>
    </row>
    <row r="478" spans="1:7" ht="11.25">
      <c r="A478" s="39">
        <f t="shared" si="11"/>
        <v>40068</v>
      </c>
      <c r="B478" s="41"/>
      <c r="C478" s="42"/>
      <c r="D478" s="43"/>
      <c r="E478" s="40"/>
      <c r="F478" s="40"/>
      <c r="G478" s="44"/>
    </row>
    <row r="479" spans="1:7" ht="11.25">
      <c r="A479" s="23">
        <f t="shared" si="11"/>
        <v>40069</v>
      </c>
      <c r="B479" s="25" t="s">
        <v>174</v>
      </c>
      <c r="C479" s="17"/>
      <c r="D479" s="18">
        <v>7</v>
      </c>
      <c r="E479" s="16">
        <v>1</v>
      </c>
      <c r="F479" s="16">
        <v>80</v>
      </c>
      <c r="G479" s="26"/>
    </row>
    <row r="480" spans="1:6" ht="12.75">
      <c r="A480" s="51">
        <f t="shared" si="11"/>
        <v>40070</v>
      </c>
      <c r="B480" s="274" t="s">
        <v>169</v>
      </c>
      <c r="C480" s="54" t="s">
        <v>170</v>
      </c>
      <c r="D480" s="55"/>
      <c r="E480" s="385" t="s">
        <v>1353</v>
      </c>
      <c r="F480" s="52"/>
    </row>
    <row r="481" spans="1:7" ht="12">
      <c r="A481" s="27">
        <f aca="true" t="shared" si="12" ref="A481:A544">+A480+1</f>
        <v>40071</v>
      </c>
      <c r="B481" s="29" t="s">
        <v>454</v>
      </c>
      <c r="C481" s="30" t="s">
        <v>171</v>
      </c>
      <c r="D481" s="31"/>
      <c r="E481" s="28"/>
      <c r="F481" s="28"/>
      <c r="G481" s="32" t="s">
        <v>172</v>
      </c>
    </row>
    <row r="482" spans="1:7" ht="11.25">
      <c r="A482" s="39">
        <f t="shared" si="12"/>
        <v>40072</v>
      </c>
      <c r="B482" s="41" t="s">
        <v>173</v>
      </c>
      <c r="C482" s="42">
        <v>0.3194444444444445</v>
      </c>
      <c r="D482" s="43"/>
      <c r="E482" s="392" t="s">
        <v>708</v>
      </c>
      <c r="F482" s="40">
        <v>75</v>
      </c>
      <c r="G482" s="44"/>
    </row>
    <row r="483" spans="1:6" ht="11.25">
      <c r="A483" s="23">
        <f t="shared" si="12"/>
        <v>40073</v>
      </c>
      <c r="B483" s="100" t="s">
        <v>458</v>
      </c>
      <c r="C483" s="17" t="s">
        <v>177</v>
      </c>
      <c r="D483" s="18"/>
      <c r="E483" s="16"/>
      <c r="F483" s="16">
        <v>40</v>
      </c>
    </row>
    <row r="484" spans="1:7" ht="11.25">
      <c r="A484" s="39">
        <f t="shared" si="12"/>
        <v>40074</v>
      </c>
      <c r="B484" s="522" t="s">
        <v>175</v>
      </c>
      <c r="C484" s="42" t="s">
        <v>176</v>
      </c>
      <c r="D484" s="43"/>
      <c r="E484" s="40"/>
      <c r="F484" s="40"/>
      <c r="G484" s="44"/>
    </row>
    <row r="485" spans="1:7" ht="11.25">
      <c r="A485" s="23">
        <f t="shared" si="12"/>
        <v>40075</v>
      </c>
      <c r="B485" s="25" t="s">
        <v>1366</v>
      </c>
      <c r="C485" s="17"/>
      <c r="D485" s="18"/>
      <c r="E485" s="16"/>
      <c r="F485" s="16"/>
      <c r="G485" s="26"/>
    </row>
    <row r="486" spans="1:7" ht="11.25">
      <c r="A486" s="39">
        <f t="shared" si="12"/>
        <v>40076</v>
      </c>
      <c r="B486" s="41"/>
      <c r="C486" s="42"/>
      <c r="D486" s="43"/>
      <c r="E486" s="40"/>
      <c r="F486" s="40"/>
      <c r="G486" s="44"/>
    </row>
    <row r="487" spans="1:7" ht="11.25">
      <c r="A487" s="33">
        <f t="shared" si="12"/>
        <v>40077</v>
      </c>
      <c r="B487" s="35"/>
      <c r="C487" s="36"/>
      <c r="D487" s="37"/>
      <c r="E487" s="34"/>
      <c r="F487" s="34"/>
      <c r="G487" s="38"/>
    </row>
    <row r="488" spans="1:7" ht="12">
      <c r="A488" s="45">
        <f t="shared" si="12"/>
        <v>40078</v>
      </c>
      <c r="B488" s="47"/>
      <c r="C488" s="48"/>
      <c r="D488" s="49"/>
      <c r="E488" s="46"/>
      <c r="F488" s="46"/>
      <c r="G488" s="50"/>
    </row>
    <row r="489" spans="1:7" ht="11.25">
      <c r="A489" s="23">
        <f t="shared" si="12"/>
        <v>40079</v>
      </c>
      <c r="B489" s="41" t="s">
        <v>1520</v>
      </c>
      <c r="C489" s="42"/>
      <c r="D489" s="43">
        <v>5</v>
      </c>
      <c r="E489" s="392" t="s">
        <v>1526</v>
      </c>
      <c r="F489" s="392" t="s">
        <v>1525</v>
      </c>
      <c r="G489" s="1" t="s">
        <v>1524</v>
      </c>
    </row>
    <row r="490" spans="1:7" ht="11.25">
      <c r="A490" s="39">
        <f t="shared" si="12"/>
        <v>40080</v>
      </c>
      <c r="B490" s="41"/>
      <c r="C490" s="42"/>
      <c r="D490" s="43"/>
      <c r="E490" s="40"/>
      <c r="F490" s="40"/>
      <c r="G490" s="44"/>
    </row>
    <row r="491" spans="1:7" ht="11.25">
      <c r="A491" s="23">
        <f t="shared" si="12"/>
        <v>40081</v>
      </c>
      <c r="B491" s="25" t="s">
        <v>1530</v>
      </c>
      <c r="C491" s="17" t="s">
        <v>1531</v>
      </c>
      <c r="D491" s="18">
        <v>5</v>
      </c>
      <c r="E491" s="384" t="s">
        <v>589</v>
      </c>
      <c r="F491" s="16">
        <v>60</v>
      </c>
      <c r="G491" s="26" t="s">
        <v>1533</v>
      </c>
    </row>
    <row r="492" spans="1:7" ht="11.25">
      <c r="A492" s="39">
        <f t="shared" si="12"/>
        <v>40082</v>
      </c>
      <c r="B492" s="41"/>
      <c r="C492" s="42"/>
      <c r="D492" s="43"/>
      <c r="E492" s="40"/>
      <c r="F492" s="40"/>
      <c r="G492" s="44"/>
    </row>
    <row r="493" spans="1:7" ht="11.25">
      <c r="A493" s="23">
        <f t="shared" si="12"/>
        <v>40083</v>
      </c>
      <c r="B493" s="25" t="s">
        <v>153</v>
      </c>
      <c r="C493" s="17" t="s">
        <v>841</v>
      </c>
      <c r="D493" s="18">
        <v>7</v>
      </c>
      <c r="E493" s="16"/>
      <c r="F493" s="16">
        <v>45</v>
      </c>
      <c r="G493" s="26"/>
    </row>
    <row r="494" spans="1:7" ht="11.25">
      <c r="A494" s="51">
        <f t="shared" si="12"/>
        <v>40084</v>
      </c>
      <c r="B494" s="53" t="s">
        <v>437</v>
      </c>
      <c r="C494" s="54" t="s">
        <v>1391</v>
      </c>
      <c r="D494" s="55"/>
      <c r="E494" s="52">
        <v>100</v>
      </c>
      <c r="F494" s="52"/>
      <c r="G494" s="56" t="s">
        <v>535</v>
      </c>
    </row>
    <row r="495" spans="1:7" ht="12">
      <c r="A495" s="27">
        <f t="shared" si="12"/>
        <v>40085</v>
      </c>
      <c r="B495" s="29"/>
      <c r="C495" s="30"/>
      <c r="D495" s="31"/>
      <c r="E495" s="28"/>
      <c r="F495" s="28"/>
      <c r="G495" s="32"/>
    </row>
    <row r="496" spans="1:7" ht="11.25">
      <c r="A496" s="39">
        <f t="shared" si="12"/>
        <v>40086</v>
      </c>
      <c r="B496" s="41"/>
      <c r="C496" s="42"/>
      <c r="D496" s="43"/>
      <c r="E496" s="40"/>
      <c r="F496" s="40"/>
      <c r="G496" s="44"/>
    </row>
    <row r="497" spans="1:7" ht="11.25">
      <c r="A497" s="23">
        <f t="shared" si="12"/>
        <v>40087</v>
      </c>
      <c r="B497" s="25"/>
      <c r="C497" s="17"/>
      <c r="D497" s="18"/>
      <c r="E497" s="16"/>
      <c r="F497" s="16"/>
      <c r="G497" s="26"/>
    </row>
    <row r="498" spans="1:7" ht="11.25">
      <c r="A498" s="39">
        <f t="shared" si="12"/>
        <v>40088</v>
      </c>
      <c r="B498" s="41" t="s">
        <v>448</v>
      </c>
      <c r="C498" s="42" t="s">
        <v>1135</v>
      </c>
      <c r="D498" s="43">
        <v>3</v>
      </c>
      <c r="E498" s="40" t="s">
        <v>940</v>
      </c>
      <c r="F498" s="40" t="s">
        <v>1851</v>
      </c>
      <c r="G498" s="44" t="s">
        <v>1852</v>
      </c>
    </row>
    <row r="499" spans="1:7" ht="11.25">
      <c r="A499" s="23">
        <f t="shared" si="12"/>
        <v>40089</v>
      </c>
      <c r="B499" s="25"/>
      <c r="C499" s="17"/>
      <c r="D499" s="18"/>
      <c r="E499" s="16"/>
      <c r="F499" s="16"/>
      <c r="G499" s="26"/>
    </row>
    <row r="500" spans="1:7" ht="11.25">
      <c r="A500" s="39">
        <f t="shared" si="12"/>
        <v>40090</v>
      </c>
      <c r="B500" s="25" t="s">
        <v>7</v>
      </c>
      <c r="C500" s="17" t="s">
        <v>11</v>
      </c>
      <c r="D500" s="18">
        <v>15</v>
      </c>
      <c r="E500" s="312" t="s">
        <v>351</v>
      </c>
      <c r="F500" s="16" t="s">
        <v>10</v>
      </c>
      <c r="G500" s="44"/>
    </row>
    <row r="501" spans="1:7" ht="11.25">
      <c r="A501" s="33">
        <f t="shared" si="12"/>
        <v>40091</v>
      </c>
      <c r="B501" s="35"/>
      <c r="C501" s="36"/>
      <c r="D501" s="37"/>
      <c r="E501" s="34"/>
      <c r="F501" s="34"/>
      <c r="G501" s="38"/>
    </row>
    <row r="502" spans="1:7" ht="12">
      <c r="A502" s="45">
        <f t="shared" si="12"/>
        <v>40092</v>
      </c>
      <c r="B502" s="47" t="s">
        <v>1215</v>
      </c>
      <c r="C502" s="48" t="s">
        <v>1420</v>
      </c>
      <c r="D502" s="49">
        <v>6</v>
      </c>
      <c r="E502" s="46" t="s">
        <v>1216</v>
      </c>
      <c r="F502" s="46" t="s">
        <v>1217</v>
      </c>
      <c r="G502" s="50"/>
    </row>
    <row r="503" spans="1:7" ht="11.25">
      <c r="A503" s="23">
        <f t="shared" si="12"/>
        <v>40093</v>
      </c>
      <c r="B503" s="25" t="s">
        <v>446</v>
      </c>
      <c r="C503" s="17" t="s">
        <v>1218</v>
      </c>
      <c r="D503" s="18"/>
      <c r="E503" s="16" t="s">
        <v>522</v>
      </c>
      <c r="F503" s="16">
        <v>50</v>
      </c>
      <c r="G503" s="26" t="s">
        <v>1219</v>
      </c>
    </row>
    <row r="504" spans="1:7" ht="11.25">
      <c r="A504" s="39">
        <f t="shared" si="12"/>
        <v>40094</v>
      </c>
      <c r="E504" s="40"/>
      <c r="F504" s="40"/>
      <c r="G504" s="44"/>
    </row>
    <row r="505" spans="1:7" ht="11.25">
      <c r="A505" s="23">
        <f t="shared" si="12"/>
        <v>40095</v>
      </c>
      <c r="B505" s="25"/>
      <c r="C505" s="17"/>
      <c r="D505" s="18"/>
      <c r="E505" s="16"/>
      <c r="F505" s="16"/>
      <c r="G505" s="26"/>
    </row>
    <row r="506" spans="1:7" ht="11.25">
      <c r="A506" s="39">
        <f t="shared" si="12"/>
        <v>40096</v>
      </c>
      <c r="B506" s="41"/>
      <c r="C506" s="42"/>
      <c r="D506" s="43"/>
      <c r="E506" s="40"/>
      <c r="F506" s="40"/>
      <c r="G506" s="44"/>
    </row>
    <row r="507" spans="1:7" ht="11.25">
      <c r="A507" s="23">
        <f t="shared" si="12"/>
        <v>40097</v>
      </c>
      <c r="B507" s="25"/>
      <c r="C507" s="17"/>
      <c r="D507" s="18"/>
      <c r="E507" s="16"/>
      <c r="F507" s="16"/>
      <c r="G507" s="26"/>
    </row>
    <row r="508" spans="1:7" ht="11.25">
      <c r="A508" s="51">
        <f t="shared" si="12"/>
        <v>40098</v>
      </c>
      <c r="B508" s="53"/>
      <c r="C508" s="54"/>
      <c r="D508" s="55"/>
      <c r="E508" s="52"/>
      <c r="F508" s="52"/>
      <c r="G508" s="56"/>
    </row>
    <row r="509" spans="1:7" ht="12">
      <c r="A509" s="27">
        <f t="shared" si="12"/>
        <v>40099</v>
      </c>
      <c r="B509" s="29"/>
      <c r="C509" s="30"/>
      <c r="D509" s="31"/>
      <c r="E509" s="28"/>
      <c r="F509" s="28"/>
      <c r="G509" s="32"/>
    </row>
    <row r="510" spans="1:7" ht="11.25">
      <c r="A510" s="39">
        <f t="shared" si="12"/>
        <v>40100</v>
      </c>
      <c r="B510" s="41"/>
      <c r="C510" s="42"/>
      <c r="D510" s="43"/>
      <c r="E510" s="40"/>
      <c r="F510" s="40"/>
      <c r="G510" s="44"/>
    </row>
    <row r="511" spans="1:7" ht="11.25">
      <c r="A511" s="23">
        <f t="shared" si="12"/>
        <v>40101</v>
      </c>
      <c r="B511" s="25"/>
      <c r="C511" s="17"/>
      <c r="D511" s="18"/>
      <c r="E511" s="16"/>
      <c r="F511" s="16"/>
      <c r="G511" s="26"/>
    </row>
    <row r="512" spans="1:7" ht="11.25">
      <c r="A512" s="39">
        <f t="shared" si="12"/>
        <v>40102</v>
      </c>
      <c r="B512" s="41"/>
      <c r="C512" s="42"/>
      <c r="D512" s="43"/>
      <c r="E512" s="40"/>
      <c r="F512" s="40"/>
      <c r="G512" s="44"/>
    </row>
    <row r="513" spans="1:7" ht="11.25">
      <c r="A513" s="23">
        <f t="shared" si="12"/>
        <v>40103</v>
      </c>
      <c r="B513" s="25"/>
      <c r="C513" s="17"/>
      <c r="D513" s="18"/>
      <c r="E513" s="16"/>
      <c r="F513" s="16"/>
      <c r="G513" s="26"/>
    </row>
    <row r="514" spans="1:7" ht="11.25">
      <c r="A514" s="39">
        <f t="shared" si="12"/>
        <v>40104</v>
      </c>
      <c r="B514" s="41"/>
      <c r="C514" s="42"/>
      <c r="D514" s="43"/>
      <c r="E514" s="40"/>
      <c r="F514" s="40"/>
      <c r="G514" s="44"/>
    </row>
    <row r="515" spans="1:7" ht="11.25">
      <c r="A515" s="33">
        <f t="shared" si="12"/>
        <v>40105</v>
      </c>
      <c r="B515" s="35"/>
      <c r="C515" s="36"/>
      <c r="D515" s="37"/>
      <c r="E515" s="34"/>
      <c r="F515" s="34"/>
      <c r="G515" s="38"/>
    </row>
    <row r="516" spans="1:7" ht="12">
      <c r="A516" s="45">
        <f t="shared" si="12"/>
        <v>40106</v>
      </c>
      <c r="B516" s="47"/>
      <c r="C516" s="48"/>
      <c r="D516" s="49"/>
      <c r="E516" s="46"/>
      <c r="F516" s="46"/>
      <c r="G516" s="50"/>
    </row>
    <row r="517" spans="1:7" ht="11.25">
      <c r="A517" s="23">
        <f t="shared" si="12"/>
        <v>40107</v>
      </c>
      <c r="B517" s="35" t="s">
        <v>1228</v>
      </c>
      <c r="C517" s="36" t="s">
        <v>1229</v>
      </c>
      <c r="D517" s="37">
        <v>4</v>
      </c>
      <c r="E517" s="34">
        <v>50</v>
      </c>
      <c r="F517" s="34"/>
      <c r="G517" s="38" t="s">
        <v>1227</v>
      </c>
    </row>
    <row r="518" spans="1:7" ht="11.25">
      <c r="A518" s="39">
        <f t="shared" si="12"/>
        <v>40108</v>
      </c>
      <c r="B518" s="41"/>
      <c r="C518" s="42"/>
      <c r="D518" s="43"/>
      <c r="E518" s="40"/>
      <c r="F518" s="40"/>
      <c r="G518" s="44"/>
    </row>
    <row r="519" spans="1:7" ht="11.25">
      <c r="A519" s="23">
        <f t="shared" si="12"/>
        <v>40109</v>
      </c>
      <c r="B519" s="41" t="s">
        <v>312</v>
      </c>
      <c r="C519" s="42" t="s">
        <v>313</v>
      </c>
      <c r="D519" s="43"/>
      <c r="E519" s="40" t="s">
        <v>314</v>
      </c>
      <c r="F519" s="16"/>
      <c r="G519" s="26"/>
    </row>
    <row r="520" spans="1:7" ht="11.25">
      <c r="A520" s="39">
        <f t="shared" si="12"/>
        <v>40110</v>
      </c>
      <c r="B520" s="41"/>
      <c r="C520" s="42"/>
      <c r="D520" s="43"/>
      <c r="E520" s="40"/>
      <c r="F520" s="40"/>
      <c r="G520" s="44"/>
    </row>
    <row r="521" spans="1:7" ht="11.25">
      <c r="A521" s="23">
        <f t="shared" si="12"/>
        <v>40111</v>
      </c>
      <c r="B521" s="25"/>
      <c r="C521" s="17"/>
      <c r="D521" s="18"/>
      <c r="E521" s="16"/>
      <c r="F521" s="16"/>
      <c r="G521" s="26"/>
    </row>
    <row r="522" spans="1:7" ht="11.25">
      <c r="A522" s="51">
        <f t="shared" si="12"/>
        <v>40112</v>
      </c>
      <c r="B522" s="53"/>
      <c r="C522" s="54"/>
      <c r="D522" s="55"/>
      <c r="E522" s="52"/>
      <c r="F522" s="52"/>
      <c r="G522" s="56"/>
    </row>
    <row r="523" spans="1:7" ht="12">
      <c r="A523" s="27">
        <f t="shared" si="12"/>
        <v>40113</v>
      </c>
      <c r="B523" s="41" t="s">
        <v>490</v>
      </c>
      <c r="C523" s="42"/>
      <c r="D523" s="43">
        <v>11</v>
      </c>
      <c r="E523" s="40" t="s">
        <v>1253</v>
      </c>
      <c r="F523" s="40">
        <v>30</v>
      </c>
      <c r="G523" s="44" t="s">
        <v>1254</v>
      </c>
    </row>
    <row r="524" spans="1:7" ht="11.25">
      <c r="A524" s="39">
        <f t="shared" si="12"/>
        <v>40114</v>
      </c>
      <c r="B524" s="25" t="s">
        <v>1252</v>
      </c>
      <c r="C524" s="17"/>
      <c r="D524" s="18">
        <v>5</v>
      </c>
      <c r="E524" s="16">
        <v>5</v>
      </c>
      <c r="F524" s="16">
        <v>75</v>
      </c>
      <c r="G524" s="26"/>
    </row>
    <row r="525" spans="1:7" ht="11.25">
      <c r="A525" s="23">
        <f t="shared" si="12"/>
        <v>40115</v>
      </c>
      <c r="B525" s="24" t="s">
        <v>454</v>
      </c>
      <c r="C525" s="6" t="s">
        <v>1255</v>
      </c>
      <c r="E525" s="3" t="s">
        <v>989</v>
      </c>
      <c r="G525" s="24" t="s">
        <v>1256</v>
      </c>
    </row>
    <row r="526" spans="1:7" ht="11.25">
      <c r="A526" s="39">
        <f t="shared" si="12"/>
        <v>40116</v>
      </c>
      <c r="F526" s="40"/>
      <c r="G526" s="44"/>
    </row>
    <row r="527" spans="1:7" ht="11.25">
      <c r="A527" s="23">
        <f t="shared" si="12"/>
        <v>40117</v>
      </c>
      <c r="B527" s="25" t="s">
        <v>1266</v>
      </c>
      <c r="C527" s="17" t="s">
        <v>948</v>
      </c>
      <c r="D527" s="18">
        <v>3</v>
      </c>
      <c r="E527" s="384" t="s">
        <v>1264</v>
      </c>
      <c r="F527" s="16"/>
      <c r="G527" s="26"/>
    </row>
    <row r="528" spans="1:7" ht="11.25">
      <c r="A528" s="39">
        <f t="shared" si="12"/>
        <v>40118</v>
      </c>
      <c r="B528" s="41" t="s">
        <v>1267</v>
      </c>
      <c r="C528" s="42" t="s">
        <v>629</v>
      </c>
      <c r="D528" s="43">
        <v>5</v>
      </c>
      <c r="E528" s="40" t="s">
        <v>1268</v>
      </c>
      <c r="F528" s="40">
        <v>23</v>
      </c>
      <c r="G528" s="44"/>
    </row>
    <row r="529" spans="1:7" ht="11.25">
      <c r="A529" s="33">
        <f t="shared" si="12"/>
        <v>40119</v>
      </c>
      <c r="B529" s="35"/>
      <c r="C529" s="36"/>
      <c r="D529" s="37"/>
      <c r="E529" s="34"/>
      <c r="F529" s="34"/>
      <c r="G529" s="38"/>
    </row>
    <row r="530" spans="1:7" ht="12">
      <c r="A530" s="45">
        <f t="shared" si="12"/>
        <v>40120</v>
      </c>
      <c r="B530" s="47"/>
      <c r="C530" s="48"/>
      <c r="D530" s="49"/>
      <c r="E530" s="46"/>
      <c r="F530" s="46"/>
      <c r="G530" s="50"/>
    </row>
    <row r="531" spans="1:7" ht="11.25">
      <c r="A531" s="23">
        <f t="shared" si="12"/>
        <v>40121</v>
      </c>
      <c r="B531" s="25"/>
      <c r="C531" s="17"/>
      <c r="D531" s="18"/>
      <c r="E531" s="16"/>
      <c r="F531" s="16"/>
      <c r="G531" s="26"/>
    </row>
    <row r="532" spans="1:7" ht="11.25">
      <c r="A532" s="39">
        <f t="shared" si="12"/>
        <v>40122</v>
      </c>
      <c r="B532" s="41" t="s">
        <v>497</v>
      </c>
      <c r="C532" s="42"/>
      <c r="D532" s="43"/>
      <c r="E532" s="40" t="s">
        <v>661</v>
      </c>
      <c r="F532" s="40"/>
      <c r="G532" s="44"/>
    </row>
    <row r="533" spans="1:6" ht="11.25">
      <c r="A533" s="23">
        <f t="shared" si="12"/>
        <v>40123</v>
      </c>
      <c r="B533" s="41" t="s">
        <v>652</v>
      </c>
      <c r="D533" s="43">
        <v>5</v>
      </c>
      <c r="E533" s="40">
        <v>3</v>
      </c>
      <c r="F533" s="40">
        <v>135</v>
      </c>
    </row>
    <row r="534" spans="1:7" ht="11.25">
      <c r="A534" s="39">
        <f t="shared" si="12"/>
        <v>40124</v>
      </c>
      <c r="B534" s="25" t="s">
        <v>653</v>
      </c>
      <c r="C534" s="17" t="s">
        <v>660</v>
      </c>
      <c r="D534" s="18">
        <v>5</v>
      </c>
      <c r="E534" s="384" t="s">
        <v>655</v>
      </c>
      <c r="F534" s="3">
        <v>27</v>
      </c>
      <c r="G534" s="16"/>
    </row>
    <row r="535" spans="1:7" ht="11.25">
      <c r="A535" s="23">
        <f t="shared" si="12"/>
        <v>40125</v>
      </c>
      <c r="B535" s="25"/>
      <c r="C535" s="17"/>
      <c r="D535" s="18"/>
      <c r="E535" s="16"/>
      <c r="F535" s="16"/>
      <c r="G535" s="26"/>
    </row>
    <row r="536" spans="1:7" ht="11.25">
      <c r="A536" s="51">
        <f t="shared" si="12"/>
        <v>40126</v>
      </c>
      <c r="B536" s="53"/>
      <c r="C536" s="54"/>
      <c r="D536" s="55"/>
      <c r="E536" s="52"/>
      <c r="F536" s="52"/>
      <c r="G536" s="56"/>
    </row>
    <row r="537" spans="1:7" ht="12">
      <c r="A537" s="27">
        <f t="shared" si="12"/>
        <v>40127</v>
      </c>
      <c r="B537" s="29"/>
      <c r="C537" s="30"/>
      <c r="D537" s="31"/>
      <c r="E537" s="28"/>
      <c r="F537" s="28"/>
      <c r="G537" s="32"/>
    </row>
    <row r="538" spans="1:7" ht="11.25">
      <c r="A538" s="39">
        <f t="shared" si="12"/>
        <v>40128</v>
      </c>
      <c r="B538" s="41"/>
      <c r="C538" s="42"/>
      <c r="D538" s="43"/>
      <c r="E538" s="40"/>
      <c r="F538" s="40"/>
      <c r="G538" s="44"/>
    </row>
    <row r="539" spans="1:7" ht="11.25">
      <c r="A539" s="23">
        <f t="shared" si="12"/>
        <v>40129</v>
      </c>
      <c r="B539" s="25"/>
      <c r="C539" s="17"/>
      <c r="D539" s="18"/>
      <c r="E539" s="16"/>
      <c r="F539" s="16"/>
      <c r="G539" s="26"/>
    </row>
    <row r="540" spans="1:7" ht="11.25">
      <c r="A540" s="39">
        <f t="shared" si="12"/>
        <v>40130</v>
      </c>
      <c r="B540" s="41"/>
      <c r="C540" s="42"/>
      <c r="D540" s="43"/>
      <c r="E540" s="40"/>
      <c r="F540" s="40"/>
      <c r="G540" s="44"/>
    </row>
    <row r="541" spans="1:7" ht="11.25">
      <c r="A541" s="23">
        <f t="shared" si="12"/>
        <v>40131</v>
      </c>
      <c r="B541" s="25"/>
      <c r="C541" s="17"/>
      <c r="D541" s="18"/>
      <c r="E541" s="16"/>
      <c r="F541" s="16"/>
      <c r="G541" s="26"/>
    </row>
    <row r="542" spans="1:7" ht="11.25">
      <c r="A542" s="39">
        <f t="shared" si="12"/>
        <v>40132</v>
      </c>
      <c r="B542" s="41"/>
      <c r="C542" s="42"/>
      <c r="D542" s="43"/>
      <c r="E542" s="40"/>
      <c r="F542" s="40"/>
      <c r="G542" s="44"/>
    </row>
    <row r="543" spans="1:7" ht="11.25">
      <c r="A543" s="33">
        <f t="shared" si="12"/>
        <v>40133</v>
      </c>
      <c r="B543" s="35"/>
      <c r="C543" s="36"/>
      <c r="D543" s="37"/>
      <c r="E543" s="34"/>
      <c r="F543" s="34"/>
      <c r="G543" s="38"/>
    </row>
    <row r="544" spans="1:7" ht="12">
      <c r="A544" s="45">
        <f t="shared" si="12"/>
        <v>40134</v>
      </c>
      <c r="B544" s="47"/>
      <c r="C544" s="48"/>
      <c r="D544" s="49"/>
      <c r="E544" s="46"/>
      <c r="F544" s="46"/>
      <c r="G544" s="50"/>
    </row>
    <row r="545" spans="1:7" ht="11.25">
      <c r="A545" s="23">
        <f aca="true" t="shared" si="13" ref="A545:A589">+A544+1</f>
        <v>40135</v>
      </c>
      <c r="B545" s="25"/>
      <c r="C545" s="17"/>
      <c r="D545" s="18"/>
      <c r="E545" s="16"/>
      <c r="F545" s="16"/>
      <c r="G545" s="26"/>
    </row>
    <row r="546" spans="1:7" ht="11.25">
      <c r="A546" s="39">
        <f t="shared" si="13"/>
        <v>40136</v>
      </c>
      <c r="B546" s="41"/>
      <c r="C546" s="42"/>
      <c r="D546" s="43"/>
      <c r="E546" s="40"/>
      <c r="F546" s="40"/>
      <c r="G546" s="44"/>
    </row>
    <row r="547" spans="1:7" ht="11.25">
      <c r="A547" s="23">
        <f t="shared" si="13"/>
        <v>40137</v>
      </c>
      <c r="B547" s="25"/>
      <c r="C547" s="17"/>
      <c r="D547" s="18"/>
      <c r="E547" s="16"/>
      <c r="F547" s="16"/>
      <c r="G547" s="26"/>
    </row>
    <row r="548" spans="1:7" ht="11.25">
      <c r="A548" s="39">
        <f t="shared" si="13"/>
        <v>40138</v>
      </c>
      <c r="B548" s="41"/>
      <c r="C548" s="42"/>
      <c r="D548" s="43"/>
      <c r="E548" s="40"/>
      <c r="F548" s="40"/>
      <c r="G548" s="44"/>
    </row>
    <row r="549" spans="1:7" ht="11.25">
      <c r="A549" s="23">
        <f t="shared" si="13"/>
        <v>40139</v>
      </c>
      <c r="B549" s="25"/>
      <c r="C549" s="17"/>
      <c r="D549" s="18"/>
      <c r="E549" s="16"/>
      <c r="F549" s="16"/>
      <c r="G549" s="26"/>
    </row>
    <row r="550" spans="1:7" ht="11.25">
      <c r="A550" s="51">
        <f t="shared" si="13"/>
        <v>40140</v>
      </c>
      <c r="B550" s="53"/>
      <c r="C550" s="54"/>
      <c r="D550" s="55"/>
      <c r="E550" s="52"/>
      <c r="F550" s="52"/>
      <c r="G550" s="56"/>
    </row>
    <row r="551" spans="1:7" ht="12">
      <c r="A551" s="27">
        <f t="shared" si="13"/>
        <v>40141</v>
      </c>
      <c r="B551" s="29"/>
      <c r="C551" s="30"/>
      <c r="D551" s="31"/>
      <c r="E551" s="28"/>
      <c r="F551" s="28"/>
      <c r="G551" s="32"/>
    </row>
    <row r="552" spans="1:7" ht="11.25">
      <c r="A552" s="39">
        <f t="shared" si="13"/>
        <v>40142</v>
      </c>
      <c r="B552" s="41"/>
      <c r="C552" s="42"/>
      <c r="D552" s="43"/>
      <c r="E552" s="40"/>
      <c r="F552" s="40"/>
      <c r="G552" s="44"/>
    </row>
    <row r="553" spans="1:7" ht="11.25">
      <c r="A553" s="23">
        <f t="shared" si="13"/>
        <v>40143</v>
      </c>
      <c r="B553" s="25"/>
      <c r="C553" s="17"/>
      <c r="D553" s="18"/>
      <c r="E553" s="16"/>
      <c r="F553" s="16"/>
      <c r="G553" s="26"/>
    </row>
    <row r="554" spans="1:7" ht="11.25">
      <c r="A554" s="39">
        <f t="shared" si="13"/>
        <v>40144</v>
      </c>
      <c r="B554" s="41"/>
      <c r="C554" s="42"/>
      <c r="D554" s="43"/>
      <c r="E554" s="40"/>
      <c r="F554" s="40"/>
      <c r="G554" s="44"/>
    </row>
    <row r="555" spans="1:7" ht="11.25">
      <c r="A555" s="23">
        <f t="shared" si="13"/>
        <v>40145</v>
      </c>
      <c r="B555" s="25"/>
      <c r="C555" s="17"/>
      <c r="D555" s="18"/>
      <c r="E555" s="16"/>
      <c r="F555" s="16"/>
      <c r="G555" s="26"/>
    </row>
    <row r="556" spans="1:7" ht="11.25">
      <c r="A556" s="39">
        <f t="shared" si="13"/>
        <v>40146</v>
      </c>
      <c r="B556" s="41"/>
      <c r="C556" s="42"/>
      <c r="D556" s="43"/>
      <c r="E556" s="40"/>
      <c r="F556" s="40"/>
      <c r="G556" s="44"/>
    </row>
    <row r="557" spans="1:7" ht="11.25">
      <c r="A557" s="33">
        <f t="shared" si="13"/>
        <v>40147</v>
      </c>
      <c r="B557" s="35"/>
      <c r="C557" s="36"/>
      <c r="D557" s="37"/>
      <c r="E557" s="34"/>
      <c r="F557" s="34"/>
      <c r="G557" s="38"/>
    </row>
    <row r="558" spans="1:7" ht="12">
      <c r="A558" s="45">
        <f t="shared" si="13"/>
        <v>40148</v>
      </c>
      <c r="B558" s="47"/>
      <c r="C558" s="48"/>
      <c r="D558" s="49"/>
      <c r="E558" s="46"/>
      <c r="F558" s="46"/>
      <c r="G558" s="50"/>
    </row>
    <row r="559" spans="1:7" ht="11.25">
      <c r="A559" s="23">
        <f t="shared" si="13"/>
        <v>40149</v>
      </c>
      <c r="B559" s="25"/>
      <c r="C559" s="17"/>
      <c r="D559" s="18"/>
      <c r="E559" s="16"/>
      <c r="F559" s="16"/>
      <c r="G559" s="26"/>
    </row>
    <row r="560" spans="1:7" ht="11.25">
      <c r="A560" s="39">
        <f t="shared" si="13"/>
        <v>40150</v>
      </c>
      <c r="B560" s="41"/>
      <c r="C560" s="42"/>
      <c r="D560" s="43"/>
      <c r="E560" s="40"/>
      <c r="F560" s="40"/>
      <c r="G560" s="44"/>
    </row>
    <row r="561" spans="1:7" ht="11.25">
      <c r="A561" s="23">
        <f t="shared" si="13"/>
        <v>40151</v>
      </c>
      <c r="B561" s="25"/>
      <c r="C561" s="17"/>
      <c r="D561" s="18"/>
      <c r="E561" s="16"/>
      <c r="F561" s="16"/>
      <c r="G561" s="26"/>
    </row>
    <row r="562" spans="1:7" ht="11.25">
      <c r="A562" s="39">
        <f t="shared" si="13"/>
        <v>40152</v>
      </c>
      <c r="B562" s="41"/>
      <c r="C562" s="42"/>
      <c r="D562" s="43"/>
      <c r="E562" s="40"/>
      <c r="F562" s="40"/>
      <c r="G562" s="44"/>
    </row>
    <row r="563" spans="1:7" ht="11.25">
      <c r="A563" s="23">
        <f t="shared" si="13"/>
        <v>40153</v>
      </c>
      <c r="B563" s="25"/>
      <c r="C563" s="17"/>
      <c r="D563" s="18"/>
      <c r="E563" s="16"/>
      <c r="F563" s="16"/>
      <c r="G563" s="26"/>
    </row>
    <row r="564" spans="1:7" ht="11.25">
      <c r="A564" s="51">
        <f t="shared" si="13"/>
        <v>40154</v>
      </c>
      <c r="B564" s="53"/>
      <c r="C564" s="54"/>
      <c r="D564" s="55"/>
      <c r="E564" s="52"/>
      <c r="F564" s="52"/>
      <c r="G564" s="56"/>
    </row>
    <row r="565" spans="1:7" ht="12">
      <c r="A565" s="27">
        <f t="shared" si="13"/>
        <v>40155</v>
      </c>
      <c r="B565" s="29"/>
      <c r="C565" s="30"/>
      <c r="D565" s="31"/>
      <c r="E565" s="28"/>
      <c r="F565" s="28"/>
      <c r="G565" s="32"/>
    </row>
    <row r="566" spans="1:7" ht="11.25">
      <c r="A566" s="39">
        <f t="shared" si="13"/>
        <v>40156</v>
      </c>
      <c r="B566" s="41"/>
      <c r="C566" s="42"/>
      <c r="D566" s="43"/>
      <c r="E566" s="40"/>
      <c r="F566" s="40"/>
      <c r="G566" s="44"/>
    </row>
    <row r="567" spans="1:7" ht="11.25">
      <c r="A567" s="23">
        <f t="shared" si="13"/>
        <v>40157</v>
      </c>
      <c r="B567" s="25"/>
      <c r="C567" s="17"/>
      <c r="D567" s="18"/>
      <c r="E567" s="16"/>
      <c r="F567" s="16"/>
      <c r="G567" s="26"/>
    </row>
    <row r="568" spans="1:7" ht="11.25">
      <c r="A568" s="39">
        <f t="shared" si="13"/>
        <v>40158</v>
      </c>
      <c r="B568" s="41"/>
      <c r="C568" s="42"/>
      <c r="D568" s="43"/>
      <c r="E568" s="40"/>
      <c r="F568" s="40"/>
      <c r="G568" s="44"/>
    </row>
    <row r="569" spans="1:7" ht="11.25">
      <c r="A569" s="23">
        <f t="shared" si="13"/>
        <v>40159</v>
      </c>
      <c r="B569" s="25"/>
      <c r="C569" s="17"/>
      <c r="D569" s="18"/>
      <c r="E569" s="16"/>
      <c r="F569" s="16"/>
      <c r="G569" s="26"/>
    </row>
    <row r="570" spans="1:7" ht="11.25">
      <c r="A570" s="39">
        <f t="shared" si="13"/>
        <v>40160</v>
      </c>
      <c r="B570" s="41"/>
      <c r="C570" s="42"/>
      <c r="D570" s="43"/>
      <c r="E570" s="40"/>
      <c r="F570" s="40"/>
      <c r="G570" s="44"/>
    </row>
    <row r="571" spans="1:7" ht="11.25">
      <c r="A571" s="33">
        <f t="shared" si="13"/>
        <v>40161</v>
      </c>
      <c r="B571" s="35"/>
      <c r="C571" s="36"/>
      <c r="D571" s="37"/>
      <c r="E571" s="34"/>
      <c r="F571" s="34"/>
      <c r="G571" s="38"/>
    </row>
    <row r="572" spans="1:7" ht="12">
      <c r="A572" s="45">
        <f t="shared" si="13"/>
        <v>40162</v>
      </c>
      <c r="B572" s="47"/>
      <c r="C572" s="48"/>
      <c r="D572" s="49"/>
      <c r="E572" s="46"/>
      <c r="F572" s="46"/>
      <c r="G572" s="50"/>
    </row>
    <row r="573" spans="1:7" ht="11.25">
      <c r="A573" s="23">
        <f t="shared" si="13"/>
        <v>40163</v>
      </c>
      <c r="B573" s="25"/>
      <c r="C573" s="17"/>
      <c r="D573" s="18"/>
      <c r="E573" s="16"/>
      <c r="F573" s="16"/>
      <c r="G573" s="26"/>
    </row>
    <row r="574" spans="1:7" ht="11.25">
      <c r="A574" s="39">
        <f t="shared" si="13"/>
        <v>40164</v>
      </c>
      <c r="B574" s="41"/>
      <c r="C574" s="42"/>
      <c r="D574" s="43"/>
      <c r="E574" s="40"/>
      <c r="F574" s="40"/>
      <c r="G574" s="44"/>
    </row>
    <row r="575" spans="1:7" ht="11.25">
      <c r="A575" s="23">
        <f t="shared" si="13"/>
        <v>40165</v>
      </c>
      <c r="B575" s="25"/>
      <c r="C575" s="17"/>
      <c r="D575" s="18"/>
      <c r="E575" s="16"/>
      <c r="F575" s="16"/>
      <c r="G575" s="26"/>
    </row>
    <row r="576" spans="1:7" ht="11.25">
      <c r="A576" s="39">
        <f t="shared" si="13"/>
        <v>40166</v>
      </c>
      <c r="B576" s="41"/>
      <c r="C576" s="42"/>
      <c r="D576" s="43"/>
      <c r="E576" s="40"/>
      <c r="F576" s="40"/>
      <c r="G576" s="44"/>
    </row>
    <row r="577" spans="1:7" ht="11.25">
      <c r="A577" s="23">
        <f t="shared" si="13"/>
        <v>40167</v>
      </c>
      <c r="B577" s="25"/>
      <c r="C577" s="17"/>
      <c r="D577" s="18"/>
      <c r="E577" s="16"/>
      <c r="F577" s="16"/>
      <c r="G577" s="26"/>
    </row>
    <row r="578" spans="1:7" ht="11.25">
      <c r="A578" s="51">
        <f t="shared" si="13"/>
        <v>40168</v>
      </c>
      <c r="B578" s="53"/>
      <c r="C578" s="54"/>
      <c r="D578" s="55"/>
      <c r="E578" s="52"/>
      <c r="F578" s="52"/>
      <c r="G578" s="56"/>
    </row>
    <row r="579" spans="1:7" ht="12">
      <c r="A579" s="27">
        <f t="shared" si="13"/>
        <v>40169</v>
      </c>
      <c r="B579" s="29"/>
      <c r="C579" s="30"/>
      <c r="D579" s="31"/>
      <c r="E579" s="28"/>
      <c r="F579" s="28"/>
      <c r="G579" s="32"/>
    </row>
    <row r="580" spans="1:7" ht="11.25">
      <c r="A580" s="39">
        <f t="shared" si="13"/>
        <v>40170</v>
      </c>
      <c r="B580" s="41"/>
      <c r="C580" s="42"/>
      <c r="D580" s="43"/>
      <c r="E580" s="40"/>
      <c r="F580" s="40"/>
      <c r="G580" s="44"/>
    </row>
    <row r="581" spans="1:7" ht="11.25">
      <c r="A581" s="23">
        <f t="shared" si="13"/>
        <v>40171</v>
      </c>
      <c r="B581" s="25"/>
      <c r="C581" s="17"/>
      <c r="D581" s="18"/>
      <c r="E581" s="16"/>
      <c r="F581" s="16"/>
      <c r="G581" s="26"/>
    </row>
    <row r="582" spans="1:7" ht="11.25">
      <c r="A582" s="39">
        <f t="shared" si="13"/>
        <v>40172</v>
      </c>
      <c r="B582" s="41"/>
      <c r="C582" s="42"/>
      <c r="D582" s="43"/>
      <c r="E582" s="40"/>
      <c r="F582" s="40"/>
      <c r="G582" s="44"/>
    </row>
    <row r="583" spans="1:7" ht="11.25">
      <c r="A583" s="23">
        <f t="shared" si="13"/>
        <v>40173</v>
      </c>
      <c r="B583" s="25"/>
      <c r="C583" s="17"/>
      <c r="D583" s="18"/>
      <c r="E583" s="16"/>
      <c r="F583" s="16"/>
      <c r="G583" s="26"/>
    </row>
    <row r="584" spans="1:7" ht="11.25">
      <c r="A584" s="39">
        <f t="shared" si="13"/>
        <v>40174</v>
      </c>
      <c r="B584" s="41"/>
      <c r="C584" s="42"/>
      <c r="D584" s="43"/>
      <c r="E584" s="40"/>
      <c r="F584" s="40"/>
      <c r="G584" s="44"/>
    </row>
    <row r="585" spans="1:7" ht="11.25">
      <c r="A585" s="33">
        <f t="shared" si="13"/>
        <v>40175</v>
      </c>
      <c r="B585" s="35"/>
      <c r="C585" s="36"/>
      <c r="D585" s="37"/>
      <c r="E585" s="34"/>
      <c r="F585" s="34"/>
      <c r="G585" s="38"/>
    </row>
    <row r="586" spans="1:7" ht="12">
      <c r="A586" s="45">
        <f t="shared" si="13"/>
        <v>40176</v>
      </c>
      <c r="B586" s="47"/>
      <c r="C586" s="48"/>
      <c r="D586" s="49"/>
      <c r="E586" s="46"/>
      <c r="F586" s="46"/>
      <c r="G586" s="50"/>
    </row>
    <row r="587" spans="1:7" ht="11.25">
      <c r="A587" s="23">
        <f t="shared" si="13"/>
        <v>40177</v>
      </c>
      <c r="B587" s="25"/>
      <c r="C587" s="17"/>
      <c r="D587" s="18"/>
      <c r="E587" s="16"/>
      <c r="F587" s="16"/>
      <c r="G587" s="26"/>
    </row>
    <row r="588" spans="1:7" ht="11.25">
      <c r="A588" s="39">
        <f t="shared" si="13"/>
        <v>40178</v>
      </c>
      <c r="B588" s="41"/>
      <c r="C588" s="42"/>
      <c r="D588" s="43"/>
      <c r="E588" s="40"/>
      <c r="F588" s="40"/>
      <c r="G588" s="44"/>
    </row>
    <row r="589" spans="1:7" ht="12" thickBot="1">
      <c r="A589" s="57">
        <f t="shared" si="13"/>
        <v>40179</v>
      </c>
      <c r="B589" s="59"/>
      <c r="C589" s="60"/>
      <c r="D589" s="61"/>
      <c r="E589" s="58"/>
      <c r="F589" s="58"/>
      <c r="G589" s="62"/>
    </row>
  </sheetData>
  <sheetProtection/>
  <conditionalFormatting sqref="A224">
    <cfRule type="expression" priority="1" dxfId="0" stopIfTrue="1">
      <formula>WEEKDAY(A224)=2</formula>
    </cfRule>
  </conditionalFormatting>
  <printOptions/>
  <pageMargins left="0.7" right="0.7" top="0.75" bottom="0.75" header="0.3" footer="0.3"/>
  <pageSetup fitToHeight="0" fitToWidth="1" horizontalDpi="300" verticalDpi="3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48">
      <selection activeCell="E68" sqref="E68"/>
    </sheetView>
  </sheetViews>
  <sheetFormatPr defaultColWidth="9.140625" defaultRowHeight="15"/>
  <cols>
    <col min="1" max="1" width="31.8515625" style="8" customWidth="1"/>
    <col min="2" max="2" width="9.140625" style="108" customWidth="1"/>
    <col min="3" max="3" width="16.00390625" style="109" bestFit="1" customWidth="1"/>
    <col min="4" max="4" width="8.7109375" style="107" customWidth="1"/>
    <col min="5" max="5" width="8.7109375" style="110" customWidth="1"/>
    <col min="6" max="6" width="12.57421875" style="108" bestFit="1" customWidth="1"/>
    <col min="7" max="8" width="8.7109375" style="108" customWidth="1"/>
    <col min="9" max="16384" width="9.140625" style="8" customWidth="1"/>
  </cols>
  <sheetData>
    <row r="1" spans="1:8" s="1" customFormat="1" ht="12" thickBot="1">
      <c r="A1" s="19" t="s">
        <v>470</v>
      </c>
      <c r="B1" s="21" t="s">
        <v>493</v>
      </c>
      <c r="C1" s="68" t="s">
        <v>429</v>
      </c>
      <c r="D1" s="64" t="s">
        <v>514</v>
      </c>
      <c r="E1" s="20" t="s">
        <v>430</v>
      </c>
      <c r="F1" s="21" t="s">
        <v>433</v>
      </c>
      <c r="G1" s="21" t="s">
        <v>431</v>
      </c>
      <c r="H1" s="22" t="s">
        <v>501</v>
      </c>
    </row>
    <row r="2" spans="1:8" ht="12">
      <c r="A2" s="9" t="s">
        <v>472</v>
      </c>
      <c r="B2" s="10"/>
      <c r="C2" s="69"/>
      <c r="D2" s="65"/>
      <c r="E2" s="67"/>
      <c r="F2" s="10"/>
      <c r="G2" s="10"/>
      <c r="H2" s="11"/>
    </row>
    <row r="3" spans="1:8" ht="11.25">
      <c r="A3" s="100" t="s">
        <v>437</v>
      </c>
      <c r="B3" s="101">
        <f>COUNTIF('Training Log Jeri-Lynn'!$B$2:$B$500,A3)</f>
        <v>4</v>
      </c>
      <c r="C3" s="102">
        <v>39751</v>
      </c>
      <c r="D3" s="103"/>
      <c r="E3" s="104" t="s">
        <v>884</v>
      </c>
      <c r="F3" s="101"/>
      <c r="G3" s="101">
        <v>75</v>
      </c>
      <c r="H3" s="105"/>
    </row>
    <row r="4" spans="1:8" ht="11.25">
      <c r="A4" s="100" t="s">
        <v>454</v>
      </c>
      <c r="B4" s="101">
        <f>COUNTIF('Training Log Jeri-Lynn'!$B$2:$B$500,A4)</f>
        <v>2</v>
      </c>
      <c r="C4" s="102">
        <v>39791</v>
      </c>
      <c r="D4" s="103"/>
      <c r="E4" s="104" t="s">
        <v>171</v>
      </c>
      <c r="F4" s="101"/>
      <c r="G4" s="101" t="s">
        <v>179</v>
      </c>
      <c r="H4" s="105"/>
    </row>
    <row r="5" spans="1:8" ht="11.25">
      <c r="A5" s="100" t="s">
        <v>460</v>
      </c>
      <c r="B5" s="101">
        <f>COUNTIF('Training Log Jeri-Lynn'!$B$2:$B$500,A5)</f>
        <v>1</v>
      </c>
      <c r="C5" s="102"/>
      <c r="D5" s="103"/>
      <c r="E5" s="104"/>
      <c r="F5" s="101"/>
      <c r="G5" s="101"/>
      <c r="H5" s="105"/>
    </row>
    <row r="6" spans="1:8" ht="11.25">
      <c r="A6" s="100" t="s">
        <v>435</v>
      </c>
      <c r="B6" s="101">
        <f>COUNTIF('Training Log Jeri-Lynn'!$B$2:$B$500,A6)</f>
        <v>3</v>
      </c>
      <c r="C6" s="102">
        <v>39725</v>
      </c>
      <c r="D6" s="103"/>
      <c r="E6" s="104" t="s">
        <v>792</v>
      </c>
      <c r="F6" s="101"/>
      <c r="G6" s="101"/>
      <c r="H6" s="105"/>
    </row>
    <row r="7" spans="1:8" ht="11.25">
      <c r="A7" s="100" t="s">
        <v>442</v>
      </c>
      <c r="B7" s="101">
        <f>COUNTIF('Training Log Jeri-Lynn'!$B$2:$B$500,A7)</f>
        <v>0</v>
      </c>
      <c r="C7" s="102"/>
      <c r="D7" s="103"/>
      <c r="E7" s="104"/>
      <c r="F7" s="101"/>
      <c r="G7" s="101"/>
      <c r="H7" s="105"/>
    </row>
    <row r="8" spans="1:8" ht="11.25">
      <c r="A8" s="100" t="s">
        <v>502</v>
      </c>
      <c r="B8" s="101">
        <f>COUNTIF('Training Log Jeri-Lynn'!$B$2:$B$500,A8)</f>
        <v>1</v>
      </c>
      <c r="C8" s="102">
        <v>39705</v>
      </c>
      <c r="D8" s="103"/>
      <c r="E8" s="104"/>
      <c r="F8" s="101">
        <v>10</v>
      </c>
      <c r="G8" s="101"/>
      <c r="H8" s="105" t="s">
        <v>714</v>
      </c>
    </row>
    <row r="9" spans="1:8" ht="11.25">
      <c r="A9" s="100" t="s">
        <v>511</v>
      </c>
      <c r="B9" s="101">
        <f>COUNTIF('Training Log Jeri-Lynn'!$B$2:$B$500,A9)</f>
        <v>1</v>
      </c>
      <c r="C9" s="102" t="s">
        <v>552</v>
      </c>
      <c r="D9" s="103"/>
      <c r="E9" s="104" t="s">
        <v>633</v>
      </c>
      <c r="F9" s="101"/>
      <c r="G9" s="101"/>
      <c r="H9" s="105">
        <v>27</v>
      </c>
    </row>
    <row r="10" spans="1:8" ht="11.25">
      <c r="A10" s="100" t="s">
        <v>443</v>
      </c>
      <c r="B10" s="101">
        <f>COUNTIF('Training Log Jeri-Lynn'!$B$2:$B$500,A10)</f>
        <v>3</v>
      </c>
      <c r="C10" s="102">
        <v>39853</v>
      </c>
      <c r="D10" s="103"/>
      <c r="E10" s="104" t="s">
        <v>841</v>
      </c>
      <c r="F10" s="101">
        <v>15</v>
      </c>
      <c r="G10" s="101"/>
      <c r="H10" s="105"/>
    </row>
    <row r="11" spans="1:8" ht="11.25">
      <c r="A11" s="100" t="s">
        <v>497</v>
      </c>
      <c r="B11" s="101">
        <f>COUNTIF('Training Log Jeri-Lynn'!$B$2:$B$500,A11)</f>
        <v>4</v>
      </c>
      <c r="C11" s="102">
        <v>39913</v>
      </c>
      <c r="D11" s="103">
        <v>300</v>
      </c>
      <c r="E11" s="104"/>
      <c r="F11" s="101"/>
      <c r="G11" s="101"/>
      <c r="H11" s="105" t="s">
        <v>1552</v>
      </c>
    </row>
    <row r="12" spans="1:8" ht="11.25">
      <c r="A12" s="100" t="s">
        <v>458</v>
      </c>
      <c r="B12" s="101">
        <f>COUNTIF('Training Log Jeri-Lynn'!$B$2:$B$500,A12)</f>
        <v>1</v>
      </c>
      <c r="C12" s="102">
        <v>40073</v>
      </c>
      <c r="D12" s="103"/>
      <c r="E12" s="104" t="s">
        <v>1623</v>
      </c>
      <c r="F12" s="101"/>
      <c r="G12" s="101"/>
      <c r="H12" s="105">
        <v>40</v>
      </c>
    </row>
    <row r="13" spans="1:8" ht="11.25">
      <c r="A13" s="100" t="s">
        <v>1579</v>
      </c>
      <c r="B13" s="101">
        <f>COUNTIF('Training Log Jeri-Lynn'!$B$2:$B$500,A13)</f>
        <v>1</v>
      </c>
      <c r="C13" s="102">
        <v>39919</v>
      </c>
      <c r="D13" s="103"/>
      <c r="E13" s="104"/>
      <c r="F13" s="101">
        <v>2</v>
      </c>
      <c r="G13" s="101"/>
      <c r="H13" s="105">
        <v>45</v>
      </c>
    </row>
    <row r="14" spans="1:8" ht="11.25">
      <c r="A14" s="100" t="s">
        <v>444</v>
      </c>
      <c r="B14" s="101">
        <f>COUNTIF('Training Log Jeri-Lynn'!$B$2:$B$500,A14)</f>
        <v>0</v>
      </c>
      <c r="C14" s="102"/>
      <c r="D14" s="103"/>
      <c r="E14" s="104"/>
      <c r="F14" s="101"/>
      <c r="G14" s="101"/>
      <c r="H14" s="105"/>
    </row>
    <row r="15" spans="1:8" ht="11.25">
      <c r="A15" s="100" t="s">
        <v>1563</v>
      </c>
      <c r="B15" s="101">
        <f>COUNTIF('Training Log Jeri-Lynn'!$B$2:$B$500,A15)</f>
        <v>2</v>
      </c>
      <c r="C15" s="102">
        <v>39918</v>
      </c>
      <c r="D15" s="103"/>
      <c r="E15" s="104" t="s">
        <v>1578</v>
      </c>
      <c r="F15" s="101"/>
      <c r="G15" s="101"/>
      <c r="H15" s="105">
        <v>55</v>
      </c>
    </row>
    <row r="16" spans="1:8" ht="11.25">
      <c r="A16" s="100" t="s">
        <v>445</v>
      </c>
      <c r="B16" s="101">
        <f>COUNTIF('Training Log Jeri-Lynn'!$B$2:$B$500,A16)</f>
        <v>2</v>
      </c>
      <c r="C16" s="102">
        <v>39845</v>
      </c>
      <c r="D16" s="103"/>
      <c r="E16" s="104" t="s">
        <v>863</v>
      </c>
      <c r="F16" s="101"/>
      <c r="G16" s="101"/>
      <c r="H16" s="105">
        <v>70</v>
      </c>
    </row>
    <row r="17" spans="1:8" ht="11.25">
      <c r="A17" s="100" t="s">
        <v>810</v>
      </c>
      <c r="B17" s="101">
        <f>COUNTIF('Training Log Jeri-Lynn'!$B$2:$B$500,A17)</f>
        <v>1</v>
      </c>
      <c r="C17" s="102">
        <v>39730</v>
      </c>
      <c r="D17" s="103"/>
      <c r="E17" s="104" t="s">
        <v>833</v>
      </c>
      <c r="F17" s="101">
        <v>5</v>
      </c>
      <c r="G17" s="101">
        <v>25</v>
      </c>
      <c r="H17" s="105" t="s">
        <v>831</v>
      </c>
    </row>
    <row r="18" spans="1:8" ht="11.25">
      <c r="A18" s="100" t="s">
        <v>455</v>
      </c>
      <c r="B18" s="101">
        <f>COUNTIF('Training Log Jeri-Lynn'!$B$2:$B$500,A18)</f>
        <v>1</v>
      </c>
      <c r="C18" s="102"/>
      <c r="D18" s="103"/>
      <c r="E18" s="104"/>
      <c r="F18" s="101"/>
      <c r="G18" s="101"/>
      <c r="H18" s="105"/>
    </row>
    <row r="19" spans="1:8" ht="11.25">
      <c r="A19" s="100" t="s">
        <v>494</v>
      </c>
      <c r="B19" s="101">
        <f>COUNTIF('Training Log Jeri-Lynn'!$B$2:$B$500,A19)</f>
        <v>8</v>
      </c>
      <c r="C19" s="102">
        <v>40029</v>
      </c>
      <c r="D19" s="103">
        <v>247</v>
      </c>
      <c r="E19" s="104"/>
      <c r="F19" s="101"/>
      <c r="G19" s="101"/>
      <c r="H19" s="106" t="s">
        <v>749</v>
      </c>
    </row>
    <row r="20" spans="1:8" ht="11.25">
      <c r="A20" s="100" t="s">
        <v>495</v>
      </c>
      <c r="B20" s="101">
        <f>COUNTIF('Training Log Jeri-Lynn'!$B$2:$B$500,A20)</f>
        <v>6</v>
      </c>
      <c r="C20" s="102">
        <v>39739</v>
      </c>
      <c r="D20" s="103"/>
      <c r="E20" s="104" t="s">
        <v>727</v>
      </c>
      <c r="F20" s="101"/>
      <c r="G20" s="101">
        <v>35</v>
      </c>
      <c r="H20" s="105" t="s">
        <v>731</v>
      </c>
    </row>
    <row r="21" spans="1:8" ht="11.25">
      <c r="A21" s="100" t="s">
        <v>446</v>
      </c>
      <c r="B21" s="101">
        <f>COUNTIF('Training Log Jeri-Lynn'!$B$2:$B$500,A21)</f>
        <v>3</v>
      </c>
      <c r="C21" s="102">
        <v>39857</v>
      </c>
      <c r="D21" s="103"/>
      <c r="E21" s="104" t="s">
        <v>1313</v>
      </c>
      <c r="F21" s="101"/>
      <c r="G21" s="101"/>
      <c r="H21" s="105">
        <v>45</v>
      </c>
    </row>
    <row r="22" spans="1:8" ht="11.25">
      <c r="A22" s="100" t="s">
        <v>447</v>
      </c>
      <c r="B22" s="101">
        <f>COUNTIF('Training Log Jeri-Lynn'!$B$2:$B$500,A22)</f>
        <v>2</v>
      </c>
      <c r="C22" s="102">
        <v>39943</v>
      </c>
      <c r="D22" s="103"/>
      <c r="E22" s="104" t="s">
        <v>732</v>
      </c>
      <c r="F22" s="101"/>
      <c r="G22" s="101"/>
      <c r="H22" s="105">
        <v>45</v>
      </c>
    </row>
    <row r="23" spans="1:8" ht="11.25">
      <c r="A23" s="100" t="s">
        <v>500</v>
      </c>
      <c r="B23" s="101">
        <f>COUNTIF('Training Log Jeri-Lynn'!$B$2:$B$500,A23)</f>
        <v>0</v>
      </c>
      <c r="C23" s="102"/>
      <c r="D23" s="103"/>
      <c r="E23" s="104"/>
      <c r="F23" s="101"/>
      <c r="G23" s="101"/>
      <c r="H23" s="105"/>
    </row>
    <row r="24" spans="1:8" ht="11.25">
      <c r="A24" s="100" t="s">
        <v>448</v>
      </c>
      <c r="B24" s="101">
        <f>COUNTIF('Training Log Jeri-Lynn'!$B$2:$B$500,A24)</f>
        <v>5</v>
      </c>
      <c r="C24" s="102">
        <v>39769</v>
      </c>
      <c r="D24" s="103"/>
      <c r="E24" s="104" t="s">
        <v>942</v>
      </c>
      <c r="F24" s="101"/>
      <c r="G24" s="101"/>
      <c r="H24" s="105">
        <v>30</v>
      </c>
    </row>
    <row r="25" spans="1:8" ht="11.25">
      <c r="A25" s="100" t="s">
        <v>449</v>
      </c>
      <c r="B25" s="101">
        <f>COUNTIF('Training Log Jeri-Lynn'!$B$2:$B$500,A25)</f>
        <v>1</v>
      </c>
      <c r="C25" s="102">
        <v>39713</v>
      </c>
      <c r="D25" s="103"/>
      <c r="E25" s="104" t="s">
        <v>767</v>
      </c>
      <c r="F25" s="101"/>
      <c r="G25" s="101"/>
      <c r="H25" s="105">
        <v>35</v>
      </c>
    </row>
    <row r="26" spans="1:8" ht="11.25">
      <c r="A26" s="100" t="s">
        <v>450</v>
      </c>
      <c r="B26" s="101">
        <f>COUNTIF('Training Log Jeri-Lynn'!$B$2:$B$500,A26)</f>
        <v>1</v>
      </c>
      <c r="C26" s="102">
        <v>39877</v>
      </c>
      <c r="D26" s="103"/>
      <c r="E26" s="104" t="s">
        <v>1381</v>
      </c>
      <c r="F26" s="101"/>
      <c r="G26" s="101"/>
      <c r="H26" s="105">
        <v>30</v>
      </c>
    </row>
    <row r="27" spans="1:8" ht="11.25">
      <c r="A27" s="100" t="s">
        <v>489</v>
      </c>
      <c r="B27" s="101">
        <f>COUNTIF('Training Log Jeri-Lynn'!$B$2:$B$500,A27)</f>
        <v>1</v>
      </c>
      <c r="C27" s="102">
        <v>39765</v>
      </c>
      <c r="D27" s="103"/>
      <c r="E27" s="104" t="s">
        <v>926</v>
      </c>
      <c r="F27" s="101"/>
      <c r="G27" s="101"/>
      <c r="H27" s="105" t="s">
        <v>931</v>
      </c>
    </row>
    <row r="28" spans="1:8" ht="11.25">
      <c r="A28" s="100" t="s">
        <v>461</v>
      </c>
      <c r="B28" s="101">
        <f>COUNTIF('Training Log Jeri-Lynn'!$B$2:$B$500,A28)</f>
        <v>1</v>
      </c>
      <c r="C28" s="102">
        <v>39731</v>
      </c>
      <c r="D28" s="103"/>
      <c r="E28" s="104" t="s">
        <v>812</v>
      </c>
      <c r="F28" s="101">
        <v>5</v>
      </c>
      <c r="G28" s="101">
        <v>15</v>
      </c>
      <c r="H28" s="105">
        <v>90</v>
      </c>
    </row>
    <row r="29" spans="1:8" ht="11.25">
      <c r="A29" s="100" t="s">
        <v>459</v>
      </c>
      <c r="B29" s="101">
        <f>COUNTIF('Training Log Jeri-Lynn'!$B$2:$B$500,A29)</f>
        <v>1</v>
      </c>
      <c r="C29" s="102">
        <v>39865</v>
      </c>
      <c r="D29" s="103"/>
      <c r="E29" s="104" t="s">
        <v>1339</v>
      </c>
      <c r="F29" s="101" t="s">
        <v>522</v>
      </c>
      <c r="G29" s="101"/>
      <c r="H29" s="105">
        <v>10</v>
      </c>
    </row>
    <row r="30" spans="1:8" ht="11.25">
      <c r="A30" s="100" t="s">
        <v>457</v>
      </c>
      <c r="B30" s="101">
        <f>COUNTIF('Training Log Jeri-Lynn'!$B$2:$B$500,A30)</f>
        <v>2</v>
      </c>
      <c r="C30" s="102" t="s">
        <v>553</v>
      </c>
      <c r="D30" s="8"/>
      <c r="E30" s="103" t="s">
        <v>670</v>
      </c>
      <c r="F30" s="101"/>
      <c r="G30" s="101"/>
      <c r="H30" s="105"/>
    </row>
    <row r="31" spans="1:8" ht="11.25">
      <c r="A31" s="100" t="s">
        <v>451</v>
      </c>
      <c r="B31" s="101">
        <f>COUNTIF('Training Log Jeri-Lynn'!$B$2:$B$5000,A31)</f>
        <v>1</v>
      </c>
      <c r="C31" s="102">
        <v>39895</v>
      </c>
      <c r="D31" s="103"/>
      <c r="E31" s="104" t="s">
        <v>1446</v>
      </c>
      <c r="F31" s="101"/>
      <c r="G31" s="101">
        <v>150</v>
      </c>
      <c r="H31" s="105">
        <v>10</v>
      </c>
    </row>
    <row r="32" spans="1:8" ht="11.25">
      <c r="A32" s="100" t="s">
        <v>440</v>
      </c>
      <c r="B32" s="101">
        <f>COUNTIF('Training Log Jeri-Lynn'!$B$2:$B$500,A32)</f>
        <v>2</v>
      </c>
      <c r="C32" s="102" t="s">
        <v>554</v>
      </c>
      <c r="E32" s="103" t="s">
        <v>667</v>
      </c>
      <c r="F32" s="101"/>
      <c r="G32" s="101">
        <v>15</v>
      </c>
      <c r="H32" s="105">
        <v>8</v>
      </c>
    </row>
    <row r="33" spans="1:8" ht="11.25">
      <c r="A33" s="100" t="s">
        <v>436</v>
      </c>
      <c r="B33" s="101">
        <f>COUNTIF('Training Log Jeri-Lynn'!$B$2:$B$500,A33)</f>
        <v>2</v>
      </c>
      <c r="C33" s="102">
        <v>39698</v>
      </c>
      <c r="D33" s="103"/>
      <c r="E33" s="104" t="s">
        <v>675</v>
      </c>
      <c r="F33" s="101"/>
      <c r="G33" s="101"/>
      <c r="H33" s="105" t="s">
        <v>676</v>
      </c>
    </row>
    <row r="34" spans="1:8" ht="11.25">
      <c r="A34" s="100" t="s">
        <v>456</v>
      </c>
      <c r="B34" s="101">
        <f>COUNTIF('Training Log Jeri-Lynn'!$B$2:$B$500,A34)</f>
        <v>1</v>
      </c>
      <c r="C34" s="102">
        <v>39758</v>
      </c>
      <c r="D34" s="103"/>
      <c r="E34" s="104"/>
      <c r="F34" s="101">
        <v>5</v>
      </c>
      <c r="G34" s="101"/>
      <c r="H34" s="105">
        <v>60</v>
      </c>
    </row>
    <row r="35" spans="1:8" ht="11.25">
      <c r="A35" s="100" t="s">
        <v>452</v>
      </c>
      <c r="B35" s="101">
        <f>COUNTIF('Training Log Jeri-Lynn'!$B$2:$B$500,A35)</f>
        <v>0</v>
      </c>
      <c r="C35" s="102"/>
      <c r="D35" s="103"/>
      <c r="E35" s="104"/>
      <c r="F35" s="101"/>
      <c r="G35" s="101"/>
      <c r="H35" s="105"/>
    </row>
    <row r="36" spans="1:8" ht="11.25">
      <c r="A36" s="100" t="s">
        <v>434</v>
      </c>
      <c r="B36" s="101">
        <f>COUNTIF('Training Log Jeri-Lynn'!$B$2:$B$500,A36)</f>
        <v>6</v>
      </c>
      <c r="C36" s="102">
        <v>39755</v>
      </c>
      <c r="D36" s="103"/>
      <c r="E36" s="104" t="s">
        <v>894</v>
      </c>
      <c r="F36" s="101">
        <v>3</v>
      </c>
      <c r="G36" s="101" t="s">
        <v>561</v>
      </c>
      <c r="H36" s="105"/>
    </row>
    <row r="37" spans="1:8" ht="11.25">
      <c r="A37" s="100" t="s">
        <v>1118</v>
      </c>
      <c r="B37" s="101">
        <f>COUNTIF('Training Log Jeri-Lynn'!$B$2:$B$500,A37)</f>
        <v>1</v>
      </c>
      <c r="C37" s="102">
        <v>39833</v>
      </c>
      <c r="D37" s="103"/>
      <c r="E37" s="104" t="s">
        <v>1114</v>
      </c>
      <c r="F37" s="108">
        <v>5</v>
      </c>
      <c r="G37" s="101" t="s">
        <v>1063</v>
      </c>
      <c r="H37" s="105">
        <v>105</v>
      </c>
    </row>
    <row r="38" spans="1:8" ht="11.25">
      <c r="A38" s="100" t="s">
        <v>466</v>
      </c>
      <c r="B38" s="101">
        <f>COUNTIF('Training Log Jeri-Lynn'!$B$2:$B$500,A38)</f>
        <v>2</v>
      </c>
      <c r="C38" s="102"/>
      <c r="D38" s="103"/>
      <c r="E38" s="104"/>
      <c r="G38" s="101"/>
      <c r="H38" s="105"/>
    </row>
    <row r="39" spans="1:8" ht="11.25">
      <c r="A39" s="100" t="s">
        <v>453</v>
      </c>
      <c r="B39" s="101">
        <f>COUNTIF('Training Log Jeri-Lynn'!$B$2:$B$500,A39)</f>
        <v>1</v>
      </c>
      <c r="C39" s="102"/>
      <c r="D39" s="103"/>
      <c r="E39" s="104"/>
      <c r="F39" s="101"/>
      <c r="G39" s="101"/>
      <c r="H39" s="105"/>
    </row>
    <row r="40" spans="1:8" ht="11.25">
      <c r="A40" s="100" t="s">
        <v>496</v>
      </c>
      <c r="B40" s="101">
        <f>COUNTIF('Training Log Jeri-Lynn'!$B$2:$B$500,A40)</f>
        <v>1</v>
      </c>
      <c r="C40" s="102">
        <v>39793</v>
      </c>
      <c r="D40" s="103"/>
      <c r="E40" s="104" t="s">
        <v>991</v>
      </c>
      <c r="F40" s="101"/>
      <c r="G40" s="101"/>
      <c r="H40" s="105">
        <v>55</v>
      </c>
    </row>
    <row r="41" spans="1:8" ht="11.25">
      <c r="A41" s="100" t="s">
        <v>432</v>
      </c>
      <c r="B41" s="101">
        <f>COUNTIF('Training Log Jeri-Lynn'!$B$2:$B$500,A41)</f>
        <v>1</v>
      </c>
      <c r="C41" s="102">
        <v>39715</v>
      </c>
      <c r="D41" s="103"/>
      <c r="E41" s="104"/>
      <c r="F41" s="101">
        <v>4</v>
      </c>
      <c r="G41" s="101"/>
      <c r="H41" s="105"/>
    </row>
    <row r="42" spans="1:8" ht="11.25">
      <c r="A42" s="100" t="s">
        <v>490</v>
      </c>
      <c r="B42" s="101">
        <f>COUNTIF('Training Log Jeri-Lynn'!$B$2:$B$500,A42)</f>
        <v>1</v>
      </c>
      <c r="C42" s="102">
        <v>39721</v>
      </c>
      <c r="D42" s="103"/>
      <c r="E42" s="104"/>
      <c r="F42" s="101">
        <v>10</v>
      </c>
      <c r="G42" s="101"/>
      <c r="H42" s="105">
        <v>35</v>
      </c>
    </row>
    <row r="43" spans="1:8" ht="11.25">
      <c r="A43" s="100" t="s">
        <v>576</v>
      </c>
      <c r="B43" s="101">
        <f>COUNTIF('Training Log Jeri-Lynn'!$B$2:$B$500,A43)</f>
        <v>0</v>
      </c>
      <c r="C43" s="102"/>
      <c r="D43" s="103"/>
      <c r="E43" s="104"/>
      <c r="F43" s="101"/>
      <c r="G43" s="101"/>
      <c r="H43" s="105"/>
    </row>
    <row r="44" spans="1:8" ht="11.25">
      <c r="A44" s="100" t="s">
        <v>462</v>
      </c>
      <c r="B44" s="101">
        <f>COUNTIF('Training Log Jeri-Lynn'!$B$2:$B$500,A44)</f>
        <v>0</v>
      </c>
      <c r="C44" s="102"/>
      <c r="D44" s="103"/>
      <c r="E44" s="104"/>
      <c r="F44" s="101"/>
      <c r="G44" s="101"/>
      <c r="H44" s="105"/>
    </row>
    <row r="45" spans="1:8" ht="11.25">
      <c r="A45" s="100" t="s">
        <v>805</v>
      </c>
      <c r="B45" s="101">
        <f>COUNTIF('Training Log Jeri-Lynn'!$B$2:$B$500,A45)</f>
        <v>1</v>
      </c>
      <c r="C45" s="102">
        <v>39729</v>
      </c>
      <c r="D45" s="103"/>
      <c r="E45" s="104" t="s">
        <v>807</v>
      </c>
      <c r="F45" s="101"/>
      <c r="G45" s="101"/>
      <c r="H45" s="105"/>
    </row>
    <row r="46" spans="1:8" ht="12" thickBot="1">
      <c r="A46" s="100" t="s">
        <v>491</v>
      </c>
      <c r="B46" s="101">
        <f>COUNTIF('Training Log Jeri-Lynn'!$B$2:$B$500,A46)</f>
        <v>0</v>
      </c>
      <c r="C46" s="102"/>
      <c r="D46" s="103"/>
      <c r="E46" s="104"/>
      <c r="F46" s="101"/>
      <c r="G46" s="101"/>
      <c r="H46" s="105"/>
    </row>
    <row r="47" spans="1:8" ht="12">
      <c r="A47" s="9" t="s">
        <v>471</v>
      </c>
      <c r="B47" s="10"/>
      <c r="C47" s="69"/>
      <c r="D47" s="65"/>
      <c r="E47" s="67"/>
      <c r="F47" s="10"/>
      <c r="G47" s="10"/>
      <c r="H47" s="11"/>
    </row>
    <row r="48" spans="1:8" ht="11.25">
      <c r="A48" s="100" t="s">
        <v>469</v>
      </c>
      <c r="B48" s="101">
        <f>COUNTIF('Training Log Jeri-Lynn'!$B$2:$B$500,A48)</f>
        <v>0</v>
      </c>
      <c r="C48" s="102"/>
      <c r="D48" s="103"/>
      <c r="E48" s="104"/>
      <c r="F48" s="101"/>
      <c r="G48" s="101"/>
      <c r="H48" s="105"/>
    </row>
    <row r="49" spans="1:8" ht="11.25">
      <c r="A49" s="100" t="s">
        <v>468</v>
      </c>
      <c r="B49" s="101">
        <f>COUNTIF('Training Log Jeri-Lynn'!$B$2:$B$500,A49)</f>
        <v>0</v>
      </c>
      <c r="C49" s="102"/>
      <c r="D49" s="103"/>
      <c r="E49" s="104"/>
      <c r="F49" s="101"/>
      <c r="G49" s="101"/>
      <c r="H49" s="105"/>
    </row>
    <row r="50" spans="1:8" ht="11.25">
      <c r="A50" s="100" t="s">
        <v>498</v>
      </c>
      <c r="B50" s="101">
        <f>COUNTIF('Training Log Jeri-Lynn'!$B$2:$B$500,A50)</f>
        <v>0</v>
      </c>
      <c r="C50" s="102"/>
      <c r="D50" s="103"/>
      <c r="E50" s="104"/>
      <c r="F50" s="101"/>
      <c r="G50" s="101"/>
      <c r="H50" s="105"/>
    </row>
    <row r="51" spans="1:8" ht="11.25">
      <c r="A51" s="100" t="s">
        <v>604</v>
      </c>
      <c r="B51" s="101">
        <f>COUNTIF('Training Log Jeri-Lynn'!$B$2:$B$500,A51)</f>
        <v>0</v>
      </c>
      <c r="C51" s="102"/>
      <c r="D51" s="103"/>
      <c r="E51" s="104"/>
      <c r="F51" s="101"/>
      <c r="G51" s="101"/>
      <c r="H51" s="105"/>
    </row>
    <row r="52" spans="1:8" ht="11.25">
      <c r="A52" s="100" t="s">
        <v>473</v>
      </c>
      <c r="B52" s="101">
        <f>COUNTIF('Training Log Jeri-Lynn'!$B$2:$B$500,A52)</f>
        <v>0</v>
      </c>
      <c r="C52" s="102"/>
      <c r="D52" s="103"/>
      <c r="E52" s="104"/>
      <c r="F52" s="101"/>
      <c r="G52" s="101"/>
      <c r="H52" s="105"/>
    </row>
    <row r="53" spans="1:8" ht="12" thickBot="1">
      <c r="A53" s="100" t="s">
        <v>499</v>
      </c>
      <c r="B53" s="101">
        <f>COUNTIF('Training Log Jeri-Lynn'!$B$2:$B$500,A53)</f>
        <v>0</v>
      </c>
      <c r="C53" s="102"/>
      <c r="D53" s="103"/>
      <c r="E53" s="104"/>
      <c r="F53" s="101"/>
      <c r="G53" s="101"/>
      <c r="H53" s="105"/>
    </row>
    <row r="54" spans="1:8" ht="12">
      <c r="A54" s="9" t="s">
        <v>492</v>
      </c>
      <c r="B54" s="10"/>
      <c r="C54" s="69"/>
      <c r="D54" s="65"/>
      <c r="E54" s="67"/>
      <c r="F54" s="10"/>
      <c r="G54" s="10"/>
      <c r="H54" s="11"/>
    </row>
    <row r="55" spans="1:8" ht="11.25">
      <c r="A55" s="100" t="s">
        <v>479</v>
      </c>
      <c r="B55" s="101">
        <f>COUNTIF('Training Log Jeri-Lynn'!$B$2:$B$500,A55)</f>
        <v>0</v>
      </c>
      <c r="C55" s="102"/>
      <c r="D55" s="103"/>
      <c r="E55" s="104"/>
      <c r="F55" s="101"/>
      <c r="G55" s="101"/>
      <c r="H55" s="105"/>
    </row>
    <row r="56" spans="1:8" ht="11.25">
      <c r="A56" s="100" t="s">
        <v>510</v>
      </c>
      <c r="B56" s="101">
        <f>COUNTIF('Training Log Jeri-Lynn'!$B$2:$B$500,A56)</f>
        <v>3</v>
      </c>
      <c r="C56" s="102">
        <v>39604</v>
      </c>
      <c r="D56" s="103"/>
      <c r="E56" s="104"/>
      <c r="F56" s="101">
        <v>5</v>
      </c>
      <c r="G56" s="101">
        <v>3</v>
      </c>
      <c r="H56" s="105">
        <v>115</v>
      </c>
    </row>
    <row r="57" spans="1:8" ht="11.25">
      <c r="A57" s="100" t="s">
        <v>509</v>
      </c>
      <c r="B57" s="101">
        <f>COUNTIF('Training Log Jeri-Lynn'!$B$2:$B$500,A57)</f>
        <v>3</v>
      </c>
      <c r="C57" s="102">
        <v>39722</v>
      </c>
      <c r="D57" s="103"/>
      <c r="E57" s="104"/>
      <c r="F57" s="101">
        <v>5</v>
      </c>
      <c r="G57" s="101"/>
      <c r="H57" s="105">
        <v>85</v>
      </c>
    </row>
    <row r="58" spans="1:8" ht="11.25">
      <c r="A58" s="100" t="s">
        <v>476</v>
      </c>
      <c r="B58" s="101">
        <f>COUNTIF('Training Log Jeri-Lynn'!$B$2:$B$500,A58)</f>
        <v>0</v>
      </c>
      <c r="C58" s="102">
        <v>39758</v>
      </c>
      <c r="D58" s="103"/>
      <c r="E58" s="104"/>
      <c r="F58" s="101"/>
      <c r="G58" s="101"/>
      <c r="H58" s="105">
        <v>60</v>
      </c>
    </row>
    <row r="59" spans="1:8" ht="11.25">
      <c r="A59" s="100" t="s">
        <v>463</v>
      </c>
      <c r="B59" s="101">
        <f>COUNTIF('Training Log Jeri-Lynn'!$B$2:$B$500,A59)</f>
        <v>1</v>
      </c>
      <c r="C59" s="102">
        <v>39571</v>
      </c>
      <c r="D59" s="103"/>
      <c r="E59" s="104" t="s">
        <v>630</v>
      </c>
      <c r="F59" s="101"/>
      <c r="G59" s="101">
        <v>35</v>
      </c>
      <c r="H59" s="105"/>
    </row>
    <row r="60" spans="1:8" ht="11.25">
      <c r="A60" s="100" t="s">
        <v>464</v>
      </c>
      <c r="B60" s="101">
        <f>COUNTIF('Training Log Jeri-Lynn'!$B$2:$B$500,A60)</f>
        <v>1</v>
      </c>
      <c r="C60" s="109">
        <v>39761</v>
      </c>
      <c r="F60" s="108">
        <v>7</v>
      </c>
      <c r="G60" s="108">
        <v>1</v>
      </c>
      <c r="H60" s="108">
        <v>82</v>
      </c>
    </row>
    <row r="61" spans="1:8" ht="11.25">
      <c r="A61" s="100" t="s">
        <v>956</v>
      </c>
      <c r="B61" s="101">
        <f>COUNTIF('Training Log Jeri-Lynn'!$B$2:$B$500,A61)</f>
        <v>2</v>
      </c>
      <c r="C61" s="102">
        <v>39875</v>
      </c>
      <c r="D61" s="103"/>
      <c r="E61" s="104"/>
      <c r="F61" s="101"/>
      <c r="G61" s="101"/>
      <c r="H61" s="105">
        <v>75</v>
      </c>
    </row>
    <row r="62" spans="1:8" ht="11.25">
      <c r="A62" s="100" t="s">
        <v>627</v>
      </c>
      <c r="B62" s="101">
        <f>COUNTIF('Training Log Jeri-Lynn'!$B$2:$B$500,A62)</f>
        <v>0</v>
      </c>
      <c r="C62" s="102"/>
      <c r="D62" s="103"/>
      <c r="E62" s="104"/>
      <c r="F62" s="101"/>
      <c r="G62" s="101"/>
      <c r="H62" s="105"/>
    </row>
    <row r="63" spans="1:8" ht="11.25">
      <c r="A63" s="100" t="s">
        <v>1295</v>
      </c>
      <c r="B63" s="101">
        <f>COUNTIF('Training Log Jeri-Lynn'!$B$2:$B$500,A63)</f>
        <v>2</v>
      </c>
      <c r="C63" s="109">
        <v>39854</v>
      </c>
      <c r="D63" s="103"/>
      <c r="E63" s="104"/>
      <c r="F63" s="101">
        <v>7</v>
      </c>
      <c r="G63" s="101">
        <v>1</v>
      </c>
      <c r="H63" s="105">
        <v>160</v>
      </c>
    </row>
    <row r="64" spans="1:8" ht="11.25">
      <c r="A64" s="100" t="s">
        <v>521</v>
      </c>
      <c r="B64" s="101">
        <f>COUNTIF('Training Log Jeri-Lynn'!$B$2:$B$500,A64)</f>
        <v>4</v>
      </c>
      <c r="C64" s="109">
        <v>39779</v>
      </c>
      <c r="D64" s="103"/>
      <c r="E64" s="104"/>
      <c r="F64" s="101">
        <v>5</v>
      </c>
      <c r="G64" s="101">
        <v>3</v>
      </c>
      <c r="H64" s="105">
        <v>160</v>
      </c>
    </row>
    <row r="65" spans="1:8" ht="11.25">
      <c r="A65" s="100" t="s">
        <v>465</v>
      </c>
      <c r="B65" s="101">
        <f>COUNTIF('Training Log Jeri-Lynn'!$B$2:$B$500,A65)</f>
        <v>0</v>
      </c>
      <c r="C65" s="102"/>
      <c r="D65" s="103"/>
      <c r="E65" s="104"/>
      <c r="F65" s="101"/>
      <c r="G65" s="101"/>
      <c r="H65" s="105"/>
    </row>
    <row r="66" spans="1:8" ht="11.25">
      <c r="A66" s="100" t="s">
        <v>477</v>
      </c>
      <c r="B66" s="101">
        <f>COUNTIF('Training Log Jeri-Lynn'!$B$2:$B$500,A66)</f>
        <v>0</v>
      </c>
      <c r="C66" s="102"/>
      <c r="D66" s="103"/>
      <c r="E66" s="104"/>
      <c r="F66" s="101"/>
      <c r="G66" s="101"/>
      <c r="H66" s="105"/>
    </row>
    <row r="67" spans="1:8" ht="11.25">
      <c r="A67" s="100" t="s">
        <v>478</v>
      </c>
      <c r="B67" s="101">
        <f>COUNTIF('Training Log Jeri-Lynn'!$B$2:$B$500,A67)</f>
        <v>0</v>
      </c>
      <c r="C67" s="102"/>
      <c r="D67" s="103"/>
      <c r="E67" s="104"/>
      <c r="F67" s="101"/>
      <c r="G67" s="101"/>
      <c r="H67" s="105"/>
    </row>
    <row r="68" spans="1:8" ht="11.25">
      <c r="A68" s="100" t="s">
        <v>480</v>
      </c>
      <c r="B68" s="101">
        <f>COUNTIF('Training Log Jeri-Lynn'!$B$2:$B$500,A68)</f>
        <v>5</v>
      </c>
      <c r="C68" s="102">
        <v>39897</v>
      </c>
      <c r="D68" s="103"/>
      <c r="E68" s="104"/>
      <c r="F68" s="101">
        <v>5</v>
      </c>
      <c r="G68" s="101">
        <v>3</v>
      </c>
      <c r="H68" s="105">
        <v>85</v>
      </c>
    </row>
    <row r="69" spans="1:8" ht="11.25">
      <c r="A69" s="100" t="s">
        <v>486</v>
      </c>
      <c r="B69" s="101">
        <f>COUNTIF('Training Log Jeri-Lynn'!$B$2:$B$500,A69)</f>
        <v>0</v>
      </c>
      <c r="C69" s="102"/>
      <c r="D69" s="103"/>
      <c r="E69" s="104"/>
      <c r="F69" s="101"/>
      <c r="G69" s="101"/>
      <c r="H69" s="105"/>
    </row>
    <row r="70" spans="1:8" ht="11.25">
      <c r="A70" s="100" t="s">
        <v>1060</v>
      </c>
      <c r="B70" s="101">
        <f>COUNTIF('Training Log Jeri-Lynn'!$B$2:$B$500,A70)</f>
        <v>2</v>
      </c>
      <c r="C70" s="102"/>
      <c r="D70" s="103"/>
      <c r="E70" s="104"/>
      <c r="F70" s="101"/>
      <c r="G70" s="101"/>
      <c r="H70" s="105"/>
    </row>
    <row r="71" spans="1:8" ht="11.25">
      <c r="A71" s="100" t="s">
        <v>934</v>
      </c>
      <c r="B71" s="101">
        <f>COUNTIF('Training Log Jeri-Lynn'!$B$2:$B$500,A71)</f>
        <v>0</v>
      </c>
      <c r="C71" s="102">
        <v>39766</v>
      </c>
      <c r="D71" s="103"/>
      <c r="E71" s="104"/>
      <c r="F71" s="101"/>
      <c r="G71" s="101"/>
      <c r="H71" s="105">
        <v>35</v>
      </c>
    </row>
    <row r="72" spans="1:8" ht="11.25">
      <c r="A72" s="100" t="s">
        <v>482</v>
      </c>
      <c r="B72" s="101">
        <f>COUNTIF('Training Log Jeri-Lynn'!$B$2:$B$500,A72)</f>
        <v>0</v>
      </c>
      <c r="C72" s="102"/>
      <c r="D72" s="103"/>
      <c r="E72" s="104"/>
      <c r="F72" s="101"/>
      <c r="G72" s="101"/>
      <c r="H72" s="105"/>
    </row>
    <row r="73" spans="1:8" ht="11.25">
      <c r="A73" s="100" t="s">
        <v>487</v>
      </c>
      <c r="B73" s="101">
        <f>COUNTIF('Training Log Jeri-Lynn'!$B$2:$B$500,A73)</f>
        <v>0</v>
      </c>
      <c r="C73" s="102"/>
      <c r="D73" s="103"/>
      <c r="E73" s="104"/>
      <c r="F73" s="101"/>
      <c r="G73" s="101"/>
      <c r="H73" s="105"/>
    </row>
    <row r="74" spans="1:8" ht="11.25">
      <c r="A74" s="100" t="s">
        <v>483</v>
      </c>
      <c r="B74" s="101">
        <f>COUNTIF('Training Log Jeri-Lynn'!$B$2:$B$500,A74)</f>
        <v>3</v>
      </c>
      <c r="C74" s="102">
        <v>39717</v>
      </c>
      <c r="E74" s="103" t="s">
        <v>736</v>
      </c>
      <c r="F74" s="101"/>
      <c r="G74" s="101"/>
      <c r="H74" s="105" t="s">
        <v>739</v>
      </c>
    </row>
    <row r="75" spans="1:8" ht="11.25">
      <c r="A75" s="100" t="s">
        <v>474</v>
      </c>
      <c r="B75" s="101">
        <f>COUNTIF('Training Log Jeri-Lynn'!$B$2:$B$500,A75)</f>
        <v>0</v>
      </c>
      <c r="C75" s="102"/>
      <c r="D75" s="103"/>
      <c r="E75" s="104"/>
      <c r="F75" s="101"/>
      <c r="G75" s="101"/>
      <c r="H75" s="105"/>
    </row>
    <row r="76" spans="1:8" ht="11.25">
      <c r="A76" s="100" t="s">
        <v>467</v>
      </c>
      <c r="B76" s="101">
        <f>COUNTIF('Training Log Jeri-Lynn'!$B$2:$B$500,A76)</f>
        <v>0</v>
      </c>
      <c r="C76" s="102"/>
      <c r="D76" s="103"/>
      <c r="E76" s="104"/>
      <c r="F76" s="101"/>
      <c r="G76" s="101"/>
      <c r="H76" s="105"/>
    </row>
    <row r="77" spans="1:8" ht="11.25">
      <c r="A77" s="100" t="s">
        <v>485</v>
      </c>
      <c r="B77" s="101">
        <f>COUNTIF('Training Log Jeri-Lynn'!$B$2:$B$500,A77)</f>
        <v>0</v>
      </c>
      <c r="C77" s="102"/>
      <c r="D77" s="103"/>
      <c r="E77" s="104"/>
      <c r="F77" s="101"/>
      <c r="G77" s="101"/>
      <c r="H77" s="105"/>
    </row>
    <row r="78" spans="1:8" ht="11.25">
      <c r="A78" s="100" t="s">
        <v>439</v>
      </c>
      <c r="B78" s="101">
        <f>COUNTIF('Training Log Jeri-Lynn'!$B$2:$B$500,A78)</f>
        <v>1</v>
      </c>
      <c r="C78" s="102">
        <v>39754</v>
      </c>
      <c r="D78" s="103"/>
      <c r="E78" s="104"/>
      <c r="F78" s="101">
        <v>17</v>
      </c>
      <c r="G78" s="101"/>
      <c r="H78" s="105"/>
    </row>
    <row r="79" spans="1:8" ht="11.25">
      <c r="A79" s="100" t="s">
        <v>582</v>
      </c>
      <c r="B79" s="101">
        <v>2</v>
      </c>
      <c r="C79" s="102">
        <v>39851</v>
      </c>
      <c r="D79" s="103"/>
      <c r="E79" s="104"/>
      <c r="F79" s="101"/>
      <c r="G79" s="101"/>
      <c r="H79" s="105">
        <v>65</v>
      </c>
    </row>
    <row r="80" spans="1:8" ht="11.25">
      <c r="A80" s="100" t="s">
        <v>1006</v>
      </c>
      <c r="B80" s="101">
        <f>COUNTIF('Training Log Jeri-Lynn'!$B$2:$B$500,A80)</f>
        <v>0</v>
      </c>
      <c r="C80" s="102">
        <v>39798</v>
      </c>
      <c r="D80" s="103"/>
      <c r="E80" s="104"/>
      <c r="F80" s="101"/>
      <c r="G80" s="101"/>
      <c r="H80" s="105">
        <v>85</v>
      </c>
    </row>
    <row r="81" spans="1:8" ht="11.25">
      <c r="A81" s="100" t="s">
        <v>1350</v>
      </c>
      <c r="B81" s="101">
        <f>COUNTIF('Training Log Jeri-Lynn'!$B$2:$B$500,A81)</f>
        <v>2</v>
      </c>
      <c r="C81" s="102">
        <v>39869</v>
      </c>
      <c r="D81" s="103"/>
      <c r="E81" s="104"/>
      <c r="F81" s="101"/>
      <c r="G81" s="101"/>
      <c r="H81" s="105">
        <v>80</v>
      </c>
    </row>
    <row r="82" spans="1:8" ht="11.25">
      <c r="A82" s="100" t="s">
        <v>572</v>
      </c>
      <c r="B82" s="101">
        <f>COUNTIF('Training Log Jeri-Lynn'!$B$2:$B$500,A82)</f>
        <v>1</v>
      </c>
      <c r="C82" s="102" t="s">
        <v>575</v>
      </c>
      <c r="D82" s="103"/>
      <c r="E82" s="104"/>
      <c r="F82" s="101"/>
      <c r="G82" s="101"/>
      <c r="H82" s="105">
        <v>65</v>
      </c>
    </row>
    <row r="83" spans="1:8" ht="11.25">
      <c r="A83" s="100" t="s">
        <v>583</v>
      </c>
      <c r="B83" s="101">
        <v>2</v>
      </c>
      <c r="C83" s="102">
        <v>39811</v>
      </c>
      <c r="D83" s="103"/>
      <c r="E83" s="104"/>
      <c r="F83" s="101"/>
      <c r="G83" s="101"/>
      <c r="H83" s="105">
        <v>65</v>
      </c>
    </row>
    <row r="84" spans="1:8" ht="11.25">
      <c r="A84" s="100" t="s">
        <v>441</v>
      </c>
      <c r="B84" s="101">
        <f>COUNTIF('Training Log Jeri-Lynn'!$B$2:$B$500,A84)</f>
        <v>0</v>
      </c>
      <c r="C84" s="102"/>
      <c r="D84" s="103"/>
      <c r="E84" s="104"/>
      <c r="F84" s="101"/>
      <c r="G84" s="101"/>
      <c r="H84" s="105"/>
    </row>
    <row r="85" spans="1:11" ht="12.75">
      <c r="A85" s="100" t="s">
        <v>438</v>
      </c>
      <c r="B85" s="101">
        <f>COUNTIF('Training Log Jeri-Lynn'!$B$2:$B$500,A85)</f>
        <v>0</v>
      </c>
      <c r="C85" s="102"/>
      <c r="D85" s="103"/>
      <c r="E85" s="104"/>
      <c r="F85" s="101"/>
      <c r="G85" s="101"/>
      <c r="H85" s="105"/>
      <c r="K85" s="274"/>
    </row>
    <row r="86" spans="1:8" ht="11.25">
      <c r="A86" s="100" t="s">
        <v>581</v>
      </c>
      <c r="B86" s="101">
        <f>COUNTIF('Training Log Jeri-Lynn'!$B$2:$B$500,A86)</f>
        <v>1</v>
      </c>
      <c r="C86" s="102">
        <v>39811</v>
      </c>
      <c r="D86" s="103"/>
      <c r="E86" s="104"/>
      <c r="F86" s="101"/>
      <c r="G86" s="101"/>
      <c r="H86" s="105">
        <v>60</v>
      </c>
    </row>
    <row r="87" spans="1:8" ht="11.25">
      <c r="A87" s="100" t="s">
        <v>1018</v>
      </c>
      <c r="B87" s="101">
        <f>COUNTIF('Training Log Nigel'!$B$2:$B$239,A87)</f>
        <v>1</v>
      </c>
      <c r="C87" s="102">
        <v>39798</v>
      </c>
      <c r="D87" s="103"/>
      <c r="E87" s="104"/>
      <c r="F87" s="101"/>
      <c r="G87" s="101"/>
      <c r="H87" s="105">
        <v>85</v>
      </c>
    </row>
    <row r="88" spans="1:8" ht="11.25">
      <c r="A88" s="100" t="s">
        <v>908</v>
      </c>
      <c r="B88" s="101">
        <f>COUNTIF('Training Log Jeri-Lynn'!$B$2:$B$500,A88)</f>
        <v>2</v>
      </c>
      <c r="C88" s="102">
        <v>39861</v>
      </c>
      <c r="D88" s="103"/>
      <c r="E88" s="104"/>
      <c r="F88" s="101">
        <v>7</v>
      </c>
      <c r="G88" s="101"/>
      <c r="H88" s="105">
        <v>85</v>
      </c>
    </row>
    <row r="89" spans="1:8" ht="11.25">
      <c r="A89" s="100" t="s">
        <v>488</v>
      </c>
      <c r="B89" s="101">
        <f>COUNTIF('Training Log Jeri-Lynn'!$B$2:$B$500,A89)</f>
        <v>0</v>
      </c>
      <c r="C89" s="102"/>
      <c r="D89" s="103"/>
      <c r="E89" s="104"/>
      <c r="F89" s="101"/>
      <c r="G89" s="101"/>
      <c r="H89" s="105"/>
    </row>
    <row r="90" spans="1:8" ht="11.25">
      <c r="A90" s="77" t="s">
        <v>475</v>
      </c>
      <c r="B90" s="262">
        <f>COUNTIF('Training Log Jeri-Lynn'!$B$2:$B$500,A90)</f>
        <v>4</v>
      </c>
      <c r="C90" s="263">
        <v>39678</v>
      </c>
      <c r="D90" s="264">
        <v>25</v>
      </c>
      <c r="E90" s="265"/>
      <c r="F90" s="262"/>
      <c r="G90" s="12"/>
      <c r="H90" s="256"/>
    </row>
    <row r="91" spans="1:8" ht="12" thickBot="1">
      <c r="A91" s="257" t="s">
        <v>578</v>
      </c>
      <c r="B91" s="262">
        <f>COUNTIF('Training Log Jeri-Lynn'!$B$2:$B$500,A91)</f>
        <v>4</v>
      </c>
      <c r="C91" s="259">
        <v>40007</v>
      </c>
      <c r="D91" s="260"/>
      <c r="E91" s="261"/>
      <c r="F91" s="258">
        <v>7</v>
      </c>
      <c r="G91" s="14">
        <v>1</v>
      </c>
      <c r="H91" s="15">
        <v>70</v>
      </c>
    </row>
  </sheetData>
  <sheetProtection/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55">
      <selection activeCell="B85" sqref="B85"/>
    </sheetView>
  </sheetViews>
  <sheetFormatPr defaultColWidth="9.140625" defaultRowHeight="15"/>
  <cols>
    <col min="1" max="1" width="17.421875" style="0" bestFit="1" customWidth="1"/>
    <col min="2" max="2" width="14.00390625" style="0" bestFit="1" customWidth="1"/>
    <col min="3" max="3" width="4.8515625" style="0" bestFit="1" customWidth="1"/>
    <col min="4" max="4" width="4.7109375" style="0" bestFit="1" customWidth="1"/>
    <col min="5" max="5" width="9.8515625" style="0" bestFit="1" customWidth="1"/>
    <col min="6" max="6" width="4.421875" style="0" bestFit="1" customWidth="1"/>
    <col min="7" max="7" width="6.28125" style="0" bestFit="1" customWidth="1"/>
  </cols>
  <sheetData>
    <row r="1" spans="1:7" ht="14.25" thickBot="1">
      <c r="A1" s="19" t="s">
        <v>470</v>
      </c>
      <c r="B1" s="68" t="s">
        <v>429</v>
      </c>
      <c r="C1" s="64" t="s">
        <v>514</v>
      </c>
      <c r="D1" s="20" t="s">
        <v>430</v>
      </c>
      <c r="E1" s="21" t="s">
        <v>433</v>
      </c>
      <c r="F1" s="21" t="s">
        <v>431</v>
      </c>
      <c r="G1" s="22" t="s">
        <v>501</v>
      </c>
    </row>
    <row r="2" spans="1:7" ht="13.5">
      <c r="A2" s="9" t="s">
        <v>472</v>
      </c>
      <c r="B2" s="69"/>
      <c r="C2" s="65"/>
      <c r="D2" s="67"/>
      <c r="E2" s="10"/>
      <c r="F2" s="10"/>
      <c r="G2" s="224"/>
    </row>
    <row r="3" spans="1:7" ht="13.5">
      <c r="A3" s="100" t="s">
        <v>437</v>
      </c>
      <c r="B3" s="102">
        <v>39751</v>
      </c>
      <c r="C3" s="103"/>
      <c r="D3" s="104" t="s">
        <v>1721</v>
      </c>
      <c r="E3" s="101"/>
      <c r="F3" s="101">
        <v>75</v>
      </c>
      <c r="G3" s="225"/>
    </row>
    <row r="4" spans="1:7" ht="13.5">
      <c r="A4" s="100" t="s">
        <v>454</v>
      </c>
      <c r="B4" s="102"/>
      <c r="C4" s="103"/>
      <c r="D4" s="104"/>
      <c r="E4" s="101"/>
      <c r="F4" s="101"/>
      <c r="G4" s="225"/>
    </row>
    <row r="5" spans="1:7" ht="13.5">
      <c r="A5" s="100" t="s">
        <v>460</v>
      </c>
      <c r="B5" s="102"/>
      <c r="C5" s="103"/>
      <c r="D5" s="104"/>
      <c r="E5" s="101"/>
      <c r="F5" s="101"/>
      <c r="G5" s="225"/>
    </row>
    <row r="6" spans="1:7" ht="13.5">
      <c r="A6" s="100" t="s">
        <v>435</v>
      </c>
      <c r="B6" s="102">
        <v>39725</v>
      </c>
      <c r="C6" s="103"/>
      <c r="D6" s="104" t="s">
        <v>1702</v>
      </c>
      <c r="E6" s="101"/>
      <c r="F6" s="101"/>
      <c r="G6" s="225"/>
    </row>
    <row r="7" spans="1:7" ht="13.5">
      <c r="A7" s="100" t="s">
        <v>442</v>
      </c>
      <c r="B7" s="102"/>
      <c r="C7" s="103"/>
      <c r="D7" s="104"/>
      <c r="E7" s="101"/>
      <c r="F7" s="101"/>
      <c r="G7" s="225"/>
    </row>
    <row r="8" spans="1:7" ht="13.5">
      <c r="A8" s="100" t="s">
        <v>502</v>
      </c>
      <c r="B8" s="102">
        <v>39705</v>
      </c>
      <c r="C8" s="103"/>
      <c r="D8" s="104"/>
      <c r="E8" s="101">
        <v>9</v>
      </c>
      <c r="F8" s="101"/>
      <c r="G8" s="225">
        <v>55</v>
      </c>
    </row>
    <row r="9" spans="1:7" ht="13.5">
      <c r="A9" s="100" t="s">
        <v>511</v>
      </c>
      <c r="B9" s="102" t="s">
        <v>552</v>
      </c>
      <c r="C9" s="103"/>
      <c r="D9" s="104" t="s">
        <v>1684</v>
      </c>
      <c r="E9" s="101"/>
      <c r="F9" s="101"/>
      <c r="G9" s="225" t="s">
        <v>1628</v>
      </c>
    </row>
    <row r="10" spans="1:7" ht="13.5">
      <c r="A10" s="100" t="s">
        <v>443</v>
      </c>
      <c r="B10" s="102" t="s">
        <v>1732</v>
      </c>
      <c r="C10" s="103"/>
      <c r="D10" s="104"/>
      <c r="E10" s="101">
        <v>12</v>
      </c>
      <c r="F10" s="101"/>
      <c r="G10" s="225"/>
    </row>
    <row r="11" spans="1:7" ht="13.5">
      <c r="A11" s="100" t="s">
        <v>497</v>
      </c>
      <c r="B11" s="102"/>
      <c r="C11" s="103"/>
      <c r="D11" s="104"/>
      <c r="E11" s="101"/>
      <c r="F11" s="101"/>
      <c r="G11" s="225"/>
    </row>
    <row r="12" spans="1:7" ht="13.5">
      <c r="A12" s="100" t="s">
        <v>458</v>
      </c>
      <c r="B12" s="102" t="s">
        <v>553</v>
      </c>
      <c r="C12" s="103"/>
      <c r="D12" s="104" t="s">
        <v>622</v>
      </c>
      <c r="E12" s="101"/>
      <c r="F12" s="101"/>
      <c r="G12" s="225">
        <v>145</v>
      </c>
    </row>
    <row r="13" spans="1:7" ht="13.5">
      <c r="A13" s="100" t="s">
        <v>444</v>
      </c>
      <c r="B13" s="102"/>
      <c r="C13" s="103"/>
      <c r="D13" s="104"/>
      <c r="E13" s="101"/>
      <c r="F13" s="101"/>
      <c r="G13" s="225">
        <v>145</v>
      </c>
    </row>
    <row r="14" spans="1:7" ht="13.5">
      <c r="A14" s="100" t="s">
        <v>445</v>
      </c>
      <c r="B14" s="102">
        <v>39747</v>
      </c>
      <c r="C14" s="103"/>
      <c r="D14" s="104" t="s">
        <v>1720</v>
      </c>
      <c r="E14" s="101"/>
      <c r="F14" s="101"/>
      <c r="G14" s="225">
        <v>67</v>
      </c>
    </row>
    <row r="15" spans="1:7" ht="13.5">
      <c r="A15" s="100" t="s">
        <v>810</v>
      </c>
      <c r="B15" s="102">
        <v>39730</v>
      </c>
      <c r="C15" s="103"/>
      <c r="D15" s="104" t="s">
        <v>1705</v>
      </c>
      <c r="E15" s="101">
        <v>5</v>
      </c>
      <c r="F15" s="101" t="s">
        <v>831</v>
      </c>
      <c r="G15" s="225">
        <v>20</v>
      </c>
    </row>
    <row r="16" spans="1:7" ht="13.5">
      <c r="A16" s="100" t="s">
        <v>455</v>
      </c>
      <c r="B16" s="102"/>
      <c r="C16" s="103"/>
      <c r="D16" s="104"/>
      <c r="E16" s="101"/>
      <c r="F16" s="101"/>
      <c r="G16" s="225"/>
    </row>
    <row r="17" spans="1:7" ht="13.5">
      <c r="A17" s="100" t="s">
        <v>494</v>
      </c>
      <c r="B17" s="102">
        <v>39699</v>
      </c>
      <c r="C17" s="103">
        <v>267</v>
      </c>
      <c r="D17" s="104"/>
      <c r="E17" s="101"/>
      <c r="F17" s="101"/>
      <c r="G17" s="412" t="s">
        <v>747</v>
      </c>
    </row>
    <row r="18" spans="1:7" ht="13.5">
      <c r="A18" s="100" t="s">
        <v>495</v>
      </c>
      <c r="B18" s="102">
        <v>39711</v>
      </c>
      <c r="C18" s="103"/>
      <c r="D18" s="104" t="s">
        <v>730</v>
      </c>
      <c r="E18" s="101"/>
      <c r="F18" s="101">
        <v>35</v>
      </c>
      <c r="G18" s="225" t="s">
        <v>1694</v>
      </c>
    </row>
    <row r="19" spans="1:7" ht="13.5">
      <c r="A19" s="100" t="s">
        <v>446</v>
      </c>
      <c r="B19" s="102">
        <v>39706</v>
      </c>
      <c r="C19" s="103"/>
      <c r="D19" s="104" t="s">
        <v>1691</v>
      </c>
      <c r="E19" s="101"/>
      <c r="F19" s="101"/>
      <c r="G19" s="225">
        <v>45</v>
      </c>
    </row>
    <row r="20" spans="1:7" ht="13.5">
      <c r="A20" s="100" t="s">
        <v>447</v>
      </c>
      <c r="B20" s="102">
        <v>39943</v>
      </c>
      <c r="C20" s="103"/>
      <c r="D20" s="104" t="s">
        <v>1730</v>
      </c>
      <c r="E20" s="101"/>
      <c r="F20" s="101"/>
      <c r="G20" s="225">
        <v>45</v>
      </c>
    </row>
    <row r="21" spans="1:7" ht="13.5">
      <c r="A21" s="100" t="s">
        <v>500</v>
      </c>
      <c r="B21" s="102"/>
      <c r="C21" s="103"/>
      <c r="D21" s="104"/>
      <c r="E21" s="101"/>
      <c r="F21" s="101"/>
      <c r="G21" s="225"/>
    </row>
    <row r="22" spans="1:7" ht="13.5">
      <c r="A22" s="100" t="s">
        <v>448</v>
      </c>
      <c r="B22" s="102">
        <v>39769</v>
      </c>
      <c r="C22" s="103"/>
      <c r="D22" s="104" t="s">
        <v>1729</v>
      </c>
      <c r="E22" s="101"/>
      <c r="F22" s="101"/>
      <c r="G22" s="225">
        <v>30</v>
      </c>
    </row>
    <row r="23" spans="1:7" ht="13.5">
      <c r="A23" s="100" t="s">
        <v>449</v>
      </c>
      <c r="B23" s="102">
        <v>39714</v>
      </c>
      <c r="C23" s="103"/>
      <c r="D23" s="104" t="s">
        <v>765</v>
      </c>
      <c r="E23" s="101"/>
      <c r="F23" s="101"/>
      <c r="G23" s="225">
        <v>35</v>
      </c>
    </row>
    <row r="24" spans="1:7" ht="13.5">
      <c r="A24" s="100" t="s">
        <v>450</v>
      </c>
      <c r="B24" s="102"/>
      <c r="C24" s="103"/>
      <c r="D24" s="104"/>
      <c r="E24" s="101"/>
      <c r="F24" s="101"/>
      <c r="G24" s="225"/>
    </row>
    <row r="25" spans="1:7" ht="13.5">
      <c r="A25" s="100" t="s">
        <v>489</v>
      </c>
      <c r="B25" s="102"/>
      <c r="C25" s="103"/>
      <c r="D25" s="104"/>
      <c r="E25" s="101"/>
      <c r="F25" s="101"/>
      <c r="G25" s="225"/>
    </row>
    <row r="26" spans="1:7" ht="13.5">
      <c r="A26" s="100" t="s">
        <v>461</v>
      </c>
      <c r="B26" s="102">
        <v>39731</v>
      </c>
      <c r="C26" s="103"/>
      <c r="D26" s="104" t="s">
        <v>1707</v>
      </c>
      <c r="E26" s="101">
        <v>5</v>
      </c>
      <c r="F26" s="101">
        <v>15</v>
      </c>
      <c r="G26" s="225">
        <v>100</v>
      </c>
    </row>
    <row r="27" spans="1:7" ht="13.5">
      <c r="A27" s="100" t="s">
        <v>459</v>
      </c>
      <c r="B27" s="102"/>
      <c r="C27" s="103"/>
      <c r="D27" s="104"/>
      <c r="E27" s="101"/>
      <c r="F27" s="101"/>
      <c r="G27" s="225"/>
    </row>
    <row r="28" spans="1:7" ht="13.5">
      <c r="A28" s="100" t="s">
        <v>457</v>
      </c>
      <c r="B28" s="102"/>
      <c r="C28" s="103"/>
      <c r="D28" s="104"/>
      <c r="E28" s="101"/>
      <c r="F28" s="101"/>
      <c r="G28" s="225"/>
    </row>
    <row r="29" spans="1:7" ht="13.5">
      <c r="A29" s="100" t="s">
        <v>451</v>
      </c>
      <c r="B29" s="102"/>
      <c r="C29" s="103"/>
      <c r="D29" s="104"/>
      <c r="E29" s="101"/>
      <c r="F29" s="101"/>
      <c r="G29" s="225"/>
    </row>
    <row r="30" spans="1:7" ht="13.5">
      <c r="A30" s="100" t="s">
        <v>440</v>
      </c>
      <c r="B30" s="102" t="s">
        <v>554</v>
      </c>
      <c r="C30" s="107"/>
      <c r="D30" s="103" t="s">
        <v>1664</v>
      </c>
      <c r="E30" s="101"/>
      <c r="F30" s="101">
        <v>15</v>
      </c>
      <c r="G30" s="225">
        <v>6</v>
      </c>
    </row>
    <row r="31" spans="1:7" ht="13.5">
      <c r="A31" s="100" t="s">
        <v>436</v>
      </c>
      <c r="B31" s="102">
        <v>39713</v>
      </c>
      <c r="C31" s="103"/>
      <c r="D31" s="104" t="s">
        <v>765</v>
      </c>
      <c r="E31" s="101"/>
      <c r="F31" s="101"/>
      <c r="G31" s="225">
        <v>35</v>
      </c>
    </row>
    <row r="32" spans="1:7" ht="13.5">
      <c r="A32" s="100" t="s">
        <v>456</v>
      </c>
      <c r="B32" s="102">
        <v>39758</v>
      </c>
      <c r="C32" s="103"/>
      <c r="D32" s="104"/>
      <c r="E32" s="101">
        <v>5</v>
      </c>
      <c r="F32" s="101"/>
      <c r="G32" s="225">
        <v>60</v>
      </c>
    </row>
    <row r="33" spans="1:7" ht="13.5">
      <c r="A33" s="100" t="s">
        <v>452</v>
      </c>
      <c r="B33" s="102"/>
      <c r="C33" s="103"/>
      <c r="D33" s="104"/>
      <c r="E33" s="101"/>
      <c r="F33" s="101"/>
      <c r="G33" s="225"/>
    </row>
    <row r="34" spans="1:7" ht="13.5">
      <c r="A34" s="100" t="s">
        <v>434</v>
      </c>
      <c r="B34" s="102">
        <v>39755</v>
      </c>
      <c r="C34" s="103"/>
      <c r="D34" s="104" t="s">
        <v>1723</v>
      </c>
      <c r="E34" s="101">
        <v>3</v>
      </c>
      <c r="F34" s="101" t="s">
        <v>561</v>
      </c>
      <c r="G34" s="225"/>
    </row>
    <row r="35" spans="1:7" ht="13.5">
      <c r="A35" s="100" t="s">
        <v>466</v>
      </c>
      <c r="B35" s="102"/>
      <c r="C35" s="103"/>
      <c r="D35" s="104"/>
      <c r="E35" s="108"/>
      <c r="F35" s="101"/>
      <c r="G35" s="225"/>
    </row>
    <row r="36" spans="1:7" ht="13.5">
      <c r="A36" s="100" t="s">
        <v>453</v>
      </c>
      <c r="B36" s="102"/>
      <c r="C36" s="103"/>
      <c r="D36" s="104"/>
      <c r="E36" s="101"/>
      <c r="F36" s="101"/>
      <c r="G36" s="225"/>
    </row>
    <row r="37" spans="1:7" ht="13.5">
      <c r="A37" s="100" t="s">
        <v>496</v>
      </c>
      <c r="B37" s="102"/>
      <c r="C37" s="103"/>
      <c r="D37" s="104"/>
      <c r="E37" s="101"/>
      <c r="F37" s="101"/>
      <c r="G37" s="225"/>
    </row>
    <row r="38" spans="1:7" ht="13.5">
      <c r="A38" s="100" t="s">
        <v>432</v>
      </c>
      <c r="B38" s="102">
        <v>39715</v>
      </c>
      <c r="C38" s="103"/>
      <c r="D38" s="104"/>
      <c r="E38" s="101" t="s">
        <v>1733</v>
      </c>
      <c r="F38" s="101"/>
      <c r="G38" s="225"/>
    </row>
    <row r="39" spans="1:7" ht="13.5">
      <c r="A39" s="100" t="s">
        <v>490</v>
      </c>
      <c r="B39" s="102">
        <v>39722</v>
      </c>
      <c r="C39" s="103"/>
      <c r="D39" s="104"/>
      <c r="E39" s="101">
        <v>10</v>
      </c>
      <c r="F39" s="101"/>
      <c r="G39" s="225">
        <v>35</v>
      </c>
    </row>
    <row r="40" spans="1:7" ht="13.5">
      <c r="A40" s="100" t="s">
        <v>576</v>
      </c>
      <c r="B40" s="102"/>
      <c r="C40" s="103"/>
      <c r="D40" s="104"/>
      <c r="E40" s="101"/>
      <c r="F40" s="101"/>
      <c r="G40" s="225"/>
    </row>
    <row r="41" spans="1:7" ht="13.5">
      <c r="A41" s="100" t="s">
        <v>462</v>
      </c>
      <c r="B41" s="102"/>
      <c r="C41" s="103"/>
      <c r="D41" s="104"/>
      <c r="E41" s="101"/>
      <c r="F41" s="101"/>
      <c r="G41" s="225"/>
    </row>
    <row r="42" spans="1:7" ht="13.5">
      <c r="A42" s="100" t="s">
        <v>805</v>
      </c>
      <c r="B42" s="102">
        <v>39729</v>
      </c>
      <c r="C42" s="103"/>
      <c r="D42" s="104" t="s">
        <v>1704</v>
      </c>
      <c r="E42" s="101"/>
      <c r="F42" s="101"/>
      <c r="G42" s="225"/>
    </row>
    <row r="43" spans="1:7" ht="14.25" thickBot="1">
      <c r="A43" s="100" t="s">
        <v>491</v>
      </c>
      <c r="B43" s="102"/>
      <c r="C43" s="103"/>
      <c r="D43" s="104"/>
      <c r="E43" s="101"/>
      <c r="F43" s="101"/>
      <c r="G43" s="225"/>
    </row>
    <row r="44" spans="1:7" ht="13.5">
      <c r="A44" s="9" t="s">
        <v>471</v>
      </c>
      <c r="B44" s="69"/>
      <c r="C44" s="65"/>
      <c r="D44" s="67"/>
      <c r="E44" s="10"/>
      <c r="F44" s="10"/>
      <c r="G44" s="224"/>
    </row>
    <row r="45" spans="1:7" ht="13.5">
      <c r="A45" s="100" t="s">
        <v>469</v>
      </c>
      <c r="B45" s="102"/>
      <c r="C45" s="103"/>
      <c r="D45" s="104"/>
      <c r="E45" s="101"/>
      <c r="F45" s="101"/>
      <c r="G45" s="225"/>
    </row>
    <row r="46" spans="1:7" ht="13.5">
      <c r="A46" s="100" t="s">
        <v>468</v>
      </c>
      <c r="B46" s="102"/>
      <c r="C46" s="103"/>
      <c r="D46" s="104"/>
      <c r="E46" s="101"/>
      <c r="F46" s="101"/>
      <c r="G46" s="225"/>
    </row>
    <row r="47" spans="1:7" ht="13.5">
      <c r="A47" s="100" t="s">
        <v>498</v>
      </c>
      <c r="B47" s="102"/>
      <c r="C47" s="103"/>
      <c r="D47" s="104"/>
      <c r="E47" s="101"/>
      <c r="F47" s="101"/>
      <c r="G47" s="225"/>
    </row>
    <row r="48" spans="1:7" ht="13.5">
      <c r="A48" s="100" t="s">
        <v>604</v>
      </c>
      <c r="B48" s="102"/>
      <c r="C48" s="103"/>
      <c r="D48" s="104"/>
      <c r="E48" s="101"/>
      <c r="F48" s="101"/>
      <c r="G48" s="225"/>
    </row>
    <row r="49" spans="1:7" ht="13.5">
      <c r="A49" s="100" t="s">
        <v>473</v>
      </c>
      <c r="B49" s="102"/>
      <c r="C49" s="103"/>
      <c r="D49" s="104"/>
      <c r="E49" s="101"/>
      <c r="F49" s="101"/>
      <c r="G49" s="225"/>
    </row>
    <row r="50" spans="1:7" ht="14.25" thickBot="1">
      <c r="A50" s="100" t="s">
        <v>499</v>
      </c>
      <c r="B50" s="102"/>
      <c r="C50" s="103"/>
      <c r="D50" s="104"/>
      <c r="E50" s="101"/>
      <c r="F50" s="101"/>
      <c r="G50" s="225"/>
    </row>
    <row r="51" spans="1:7" ht="13.5">
      <c r="A51" s="9" t="s">
        <v>492</v>
      </c>
      <c r="B51" s="69"/>
      <c r="C51" s="65"/>
      <c r="D51" s="67"/>
      <c r="E51" s="10"/>
      <c r="F51" s="10"/>
      <c r="G51" s="224"/>
    </row>
    <row r="52" spans="1:7" ht="13.5">
      <c r="A52" s="100" t="s">
        <v>479</v>
      </c>
      <c r="B52" s="102"/>
      <c r="C52" s="103"/>
      <c r="D52" s="104"/>
      <c r="E52" s="101"/>
      <c r="F52" s="101"/>
      <c r="G52" s="225"/>
    </row>
    <row r="53" spans="1:7" ht="13.5">
      <c r="A53" s="100" t="s">
        <v>510</v>
      </c>
      <c r="B53" s="102">
        <v>39604</v>
      </c>
      <c r="C53" s="103"/>
      <c r="D53" s="104"/>
      <c r="E53" s="101">
        <v>5</v>
      </c>
      <c r="F53" s="101">
        <v>3</v>
      </c>
      <c r="G53" s="225">
        <v>115</v>
      </c>
    </row>
    <row r="54" spans="1:7" ht="13.5">
      <c r="A54" s="100" t="s">
        <v>509</v>
      </c>
      <c r="B54" s="109">
        <v>39721</v>
      </c>
      <c r="C54" s="103"/>
      <c r="D54" s="104"/>
      <c r="E54" s="101"/>
      <c r="F54" s="101"/>
      <c r="G54" s="225">
        <v>90</v>
      </c>
    </row>
    <row r="55" spans="1:7" ht="13.5">
      <c r="A55" s="100" t="s">
        <v>476</v>
      </c>
      <c r="B55" s="102">
        <v>39758</v>
      </c>
      <c r="C55" s="103"/>
      <c r="D55" s="104"/>
      <c r="E55" s="101">
        <v>5</v>
      </c>
      <c r="F55" s="101"/>
      <c r="G55" s="225">
        <v>60</v>
      </c>
    </row>
    <row r="56" spans="1:7" ht="13.5">
      <c r="A56" s="100" t="s">
        <v>463</v>
      </c>
      <c r="B56" s="102">
        <v>39571</v>
      </c>
      <c r="C56" s="107"/>
      <c r="D56" s="103" t="s">
        <v>630</v>
      </c>
      <c r="E56" s="101"/>
      <c r="F56" s="101">
        <v>35</v>
      </c>
      <c r="G56" s="225"/>
    </row>
    <row r="57" spans="1:7" ht="13.5">
      <c r="A57" s="100" t="s">
        <v>464</v>
      </c>
      <c r="B57" s="109">
        <v>39761</v>
      </c>
      <c r="C57" s="107"/>
      <c r="D57" s="110"/>
      <c r="E57" s="108">
        <v>7</v>
      </c>
      <c r="F57" s="108">
        <v>1</v>
      </c>
      <c r="G57" s="266">
        <v>77</v>
      </c>
    </row>
    <row r="58" spans="1:7" ht="13.5">
      <c r="A58" s="100" t="s">
        <v>627</v>
      </c>
      <c r="B58" s="102"/>
      <c r="C58" s="103"/>
      <c r="D58" s="104"/>
      <c r="E58" s="101"/>
      <c r="F58" s="101"/>
      <c r="G58" s="225"/>
    </row>
    <row r="59" spans="1:7" ht="13.5">
      <c r="A59" s="100" t="s">
        <v>1682</v>
      </c>
      <c r="B59" s="102">
        <v>39679</v>
      </c>
      <c r="C59" s="103"/>
      <c r="D59" s="104"/>
      <c r="E59" s="101"/>
      <c r="F59" s="101"/>
      <c r="G59" s="225">
        <v>115</v>
      </c>
    </row>
    <row r="60" spans="1:7" ht="13.5">
      <c r="A60" s="100" t="s">
        <v>521</v>
      </c>
      <c r="B60" s="109">
        <v>39695</v>
      </c>
      <c r="C60" s="103"/>
      <c r="D60" s="104"/>
      <c r="E60" s="101">
        <v>5</v>
      </c>
      <c r="F60" s="101">
        <v>3</v>
      </c>
      <c r="G60" s="225">
        <v>135</v>
      </c>
    </row>
    <row r="61" spans="1:7" ht="13.5">
      <c r="A61" s="100" t="s">
        <v>465</v>
      </c>
      <c r="B61" s="102"/>
      <c r="C61" s="103"/>
      <c r="D61" s="104"/>
      <c r="E61" s="101"/>
      <c r="F61" s="101"/>
      <c r="G61" s="225"/>
    </row>
    <row r="62" spans="1:7" ht="13.5">
      <c r="A62" s="100" t="s">
        <v>477</v>
      </c>
      <c r="B62" s="102"/>
      <c r="C62" s="103"/>
      <c r="D62" s="104"/>
      <c r="E62" s="101"/>
      <c r="F62" s="101"/>
      <c r="G62" s="225"/>
    </row>
    <row r="63" spans="1:7" ht="13.5">
      <c r="A63" s="100" t="s">
        <v>478</v>
      </c>
      <c r="B63" s="102"/>
      <c r="C63" s="103"/>
      <c r="D63" s="104"/>
      <c r="E63" s="101"/>
      <c r="F63" s="101"/>
      <c r="G63" s="225"/>
    </row>
    <row r="64" spans="1:7" ht="13.5">
      <c r="A64" s="100" t="s">
        <v>480</v>
      </c>
      <c r="B64" s="102"/>
      <c r="C64" s="103"/>
      <c r="D64" s="104"/>
      <c r="E64" s="101"/>
      <c r="F64" s="101"/>
      <c r="G64" s="225"/>
    </row>
    <row r="65" spans="1:7" ht="13.5">
      <c r="A65" s="100" t="s">
        <v>486</v>
      </c>
      <c r="B65" s="102"/>
      <c r="C65" s="103"/>
      <c r="D65" s="104"/>
      <c r="E65" s="101"/>
      <c r="F65" s="101"/>
      <c r="G65" s="225"/>
    </row>
    <row r="66" spans="1:7" ht="13.5">
      <c r="A66" s="100" t="s">
        <v>481</v>
      </c>
      <c r="B66" s="102"/>
      <c r="C66" s="103"/>
      <c r="D66" s="104"/>
      <c r="E66" s="101"/>
      <c r="F66" s="101"/>
      <c r="G66" s="225"/>
    </row>
    <row r="67" spans="1:7" ht="13.5">
      <c r="A67" s="100" t="s">
        <v>482</v>
      </c>
      <c r="B67" s="102"/>
      <c r="C67" s="103"/>
      <c r="D67" s="104"/>
      <c r="E67" s="101"/>
      <c r="F67" s="101"/>
      <c r="G67" s="225"/>
    </row>
    <row r="68" spans="1:7" ht="13.5">
      <c r="A68" s="100" t="s">
        <v>487</v>
      </c>
      <c r="B68" s="102"/>
      <c r="C68" s="103"/>
      <c r="D68" s="104"/>
      <c r="E68" s="101"/>
      <c r="F68" s="101"/>
      <c r="G68" s="225"/>
    </row>
    <row r="69" spans="1:7" ht="13.5">
      <c r="A69" s="100" t="s">
        <v>483</v>
      </c>
      <c r="B69" s="102">
        <v>39717</v>
      </c>
      <c r="C69" s="107"/>
      <c r="D69" s="103" t="s">
        <v>1698</v>
      </c>
      <c r="E69" s="101"/>
      <c r="F69" s="101"/>
      <c r="G69" s="225" t="s">
        <v>739</v>
      </c>
    </row>
    <row r="70" spans="1:7" ht="13.5">
      <c r="A70" s="100" t="s">
        <v>474</v>
      </c>
      <c r="B70" s="102"/>
      <c r="C70" s="103"/>
      <c r="D70" s="104"/>
      <c r="E70" s="101"/>
      <c r="F70" s="101"/>
      <c r="G70" s="225"/>
    </row>
    <row r="71" spans="1:7" ht="13.5">
      <c r="A71" s="100" t="s">
        <v>467</v>
      </c>
      <c r="B71" s="102"/>
      <c r="C71" s="103"/>
      <c r="D71" s="104"/>
      <c r="E71" s="101"/>
      <c r="F71" s="101"/>
      <c r="G71" s="225"/>
    </row>
    <row r="72" spans="1:7" ht="13.5">
      <c r="A72" s="100" t="s">
        <v>484</v>
      </c>
      <c r="B72" s="102"/>
      <c r="C72" s="103"/>
      <c r="D72" s="104"/>
      <c r="E72" s="101"/>
      <c r="F72" s="101"/>
      <c r="G72" s="225"/>
    </row>
    <row r="73" spans="1:7" ht="13.5">
      <c r="A73" s="100" t="s">
        <v>485</v>
      </c>
      <c r="B73" s="102"/>
      <c r="C73" s="103"/>
      <c r="D73" s="104"/>
      <c r="E73" s="101"/>
      <c r="F73" s="101"/>
      <c r="G73" s="225"/>
    </row>
    <row r="74" spans="1:7" ht="13.5">
      <c r="A74" s="100" t="s">
        <v>439</v>
      </c>
      <c r="B74" s="102">
        <v>39754</v>
      </c>
      <c r="C74" s="103"/>
      <c r="D74" s="104"/>
      <c r="E74" s="101">
        <v>17</v>
      </c>
      <c r="F74" s="101"/>
      <c r="G74" s="225"/>
    </row>
    <row r="75" spans="1:7" ht="13.5">
      <c r="A75" s="100" t="s">
        <v>582</v>
      </c>
      <c r="B75" s="102"/>
      <c r="C75" s="103"/>
      <c r="D75" s="104"/>
      <c r="E75" s="101"/>
      <c r="F75" s="101"/>
      <c r="G75" s="225"/>
    </row>
    <row r="76" spans="1:7" ht="13.5">
      <c r="A76" s="100" t="s">
        <v>572</v>
      </c>
      <c r="B76" s="102" t="s">
        <v>575</v>
      </c>
      <c r="C76" s="103"/>
      <c r="D76" s="104"/>
      <c r="E76" s="101"/>
      <c r="F76" s="101"/>
      <c r="G76" s="225">
        <v>75</v>
      </c>
    </row>
    <row r="77" spans="1:7" ht="13.5">
      <c r="A77" s="100" t="s">
        <v>583</v>
      </c>
      <c r="B77" s="102"/>
      <c r="C77" s="103"/>
      <c r="D77" s="104"/>
      <c r="E77" s="101">
        <v>5</v>
      </c>
      <c r="F77" s="101">
        <v>5</v>
      </c>
      <c r="G77" s="225"/>
    </row>
    <row r="78" spans="1:7" ht="13.5">
      <c r="A78" s="100" t="s">
        <v>441</v>
      </c>
      <c r="B78" s="102"/>
      <c r="C78" s="103"/>
      <c r="D78" s="104"/>
      <c r="E78" s="101"/>
      <c r="F78" s="101"/>
      <c r="G78" s="225"/>
    </row>
    <row r="79" spans="1:7" ht="13.5">
      <c r="A79" s="100" t="s">
        <v>438</v>
      </c>
      <c r="B79" s="102"/>
      <c r="C79" s="103"/>
      <c r="D79" s="104"/>
      <c r="E79" s="101"/>
      <c r="F79" s="101"/>
      <c r="G79" s="225"/>
    </row>
    <row r="80" spans="1:7" ht="13.5">
      <c r="A80" s="100" t="s">
        <v>581</v>
      </c>
      <c r="B80" s="102"/>
      <c r="C80" s="103"/>
      <c r="D80" s="104"/>
      <c r="E80" s="101"/>
      <c r="F80" s="101"/>
      <c r="G80" s="225"/>
    </row>
    <row r="81" spans="1:7" ht="13.5">
      <c r="A81" s="100" t="s">
        <v>908</v>
      </c>
      <c r="B81" s="102">
        <v>39750</v>
      </c>
      <c r="C81" s="103"/>
      <c r="D81" s="104"/>
      <c r="E81" s="101"/>
      <c r="F81" s="101"/>
      <c r="G81" s="225">
        <v>77</v>
      </c>
    </row>
    <row r="82" spans="1:7" ht="13.5">
      <c r="A82" s="100" t="s">
        <v>488</v>
      </c>
      <c r="B82" s="102"/>
      <c r="C82" s="103"/>
      <c r="D82" s="104"/>
      <c r="E82" s="101"/>
      <c r="F82" s="101"/>
      <c r="G82" s="225"/>
    </row>
    <row r="83" spans="1:7" ht="13.5">
      <c r="A83" s="77" t="s">
        <v>475</v>
      </c>
      <c r="B83" s="263">
        <v>39678</v>
      </c>
      <c r="C83" s="264">
        <v>43</v>
      </c>
      <c r="D83" s="265"/>
      <c r="E83" s="262"/>
      <c r="F83" s="12"/>
      <c r="G83" s="256"/>
    </row>
    <row r="84" spans="1:7" ht="14.25" thickBot="1">
      <c r="A84" s="257" t="s">
        <v>578</v>
      </c>
      <c r="B84" s="259">
        <v>40093</v>
      </c>
      <c r="C84" s="260"/>
      <c r="D84" s="261"/>
      <c r="E84" s="258">
        <v>7</v>
      </c>
      <c r="F84" s="14">
        <v>1</v>
      </c>
      <c r="G84" s="15">
        <v>75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0"/>
  <sheetViews>
    <sheetView workbookViewId="0" topLeftCell="A173">
      <selection activeCell="G198" sqref="G198"/>
    </sheetView>
  </sheetViews>
  <sheetFormatPr defaultColWidth="9.140625" defaultRowHeight="15"/>
  <cols>
    <col min="1" max="1" width="7.8515625" style="0" bestFit="1" customWidth="1"/>
    <col min="2" max="2" width="28.8515625" style="0" bestFit="1" customWidth="1"/>
    <col min="3" max="3" width="6.28125" style="0" bestFit="1" customWidth="1"/>
    <col min="4" max="4" width="8.140625" style="0" bestFit="1" customWidth="1"/>
    <col min="5" max="5" width="17.8515625" style="0" bestFit="1" customWidth="1"/>
    <col min="6" max="6" width="8.57421875" style="0" bestFit="1" customWidth="1"/>
    <col min="7" max="7" width="60.140625" style="0" bestFit="1" customWidth="1"/>
  </cols>
  <sheetData>
    <row r="1" spans="1:7" ht="15">
      <c r="A1" s="87" t="s">
        <v>429</v>
      </c>
      <c r="B1" s="88" t="s">
        <v>692</v>
      </c>
      <c r="C1" s="89" t="s">
        <v>430</v>
      </c>
      <c r="D1" s="90" t="s">
        <v>433</v>
      </c>
      <c r="E1" s="91" t="s">
        <v>693</v>
      </c>
      <c r="F1" s="91" t="s">
        <v>694</v>
      </c>
      <c r="G1" s="88" t="s">
        <v>695</v>
      </c>
    </row>
    <row r="2" spans="1:7" ht="13.5">
      <c r="A2" s="81">
        <v>39542</v>
      </c>
      <c r="B2" s="82" t="s">
        <v>593</v>
      </c>
      <c r="C2" s="83" t="s">
        <v>697</v>
      </c>
      <c r="D2" s="84"/>
      <c r="E2" s="85" t="s">
        <v>522</v>
      </c>
      <c r="F2" s="85">
        <v>10</v>
      </c>
      <c r="G2" s="86" t="s">
        <v>1663</v>
      </c>
    </row>
    <row r="3" spans="1:7" ht="13.5">
      <c r="A3" s="125">
        <f aca="true" t="shared" si="0" ref="A3:A44">+A2+1</f>
        <v>39543</v>
      </c>
      <c r="B3" s="126"/>
      <c r="C3" s="127"/>
      <c r="D3" s="128"/>
      <c r="E3" s="129"/>
      <c r="F3" s="129"/>
      <c r="G3" s="130"/>
    </row>
    <row r="4" spans="1:7" ht="13.5">
      <c r="A4" s="131">
        <f t="shared" si="0"/>
        <v>39544</v>
      </c>
      <c r="B4" s="132"/>
      <c r="C4" s="133"/>
      <c r="D4" s="134"/>
      <c r="E4" s="135"/>
      <c r="F4" s="135"/>
      <c r="G4" s="136"/>
    </row>
    <row r="5" spans="1:7" ht="13.5">
      <c r="A5" s="117">
        <f t="shared" si="0"/>
        <v>39545</v>
      </c>
      <c r="B5" s="118"/>
      <c r="C5" s="119"/>
      <c r="D5" s="120"/>
      <c r="E5" s="121"/>
      <c r="F5" s="121"/>
      <c r="G5" s="122"/>
    </row>
    <row r="6" spans="1:7" ht="13.5">
      <c r="A6" s="81">
        <f t="shared" si="0"/>
        <v>39546</v>
      </c>
      <c r="B6" s="82"/>
      <c r="C6" s="83"/>
      <c r="D6" s="84"/>
      <c r="E6" s="85"/>
      <c r="F6" s="85"/>
      <c r="G6" s="86"/>
    </row>
    <row r="7" spans="1:7" ht="13.5">
      <c r="A7" s="117">
        <f t="shared" si="0"/>
        <v>39547</v>
      </c>
      <c r="B7" s="124" t="s">
        <v>440</v>
      </c>
      <c r="C7" s="151" t="s">
        <v>1664</v>
      </c>
      <c r="D7" s="152">
        <v>5</v>
      </c>
      <c r="E7" s="121">
        <v>15</v>
      </c>
      <c r="F7" s="152">
        <v>8</v>
      </c>
      <c r="G7" s="122" t="s">
        <v>1667</v>
      </c>
    </row>
    <row r="8" spans="1:7" ht="13.5">
      <c r="A8" s="81">
        <f t="shared" si="0"/>
        <v>39548</v>
      </c>
      <c r="B8" s="82"/>
      <c r="C8" s="83"/>
      <c r="D8" s="84"/>
      <c r="E8" s="85"/>
      <c r="F8" s="85"/>
      <c r="G8" s="86"/>
    </row>
    <row r="9" spans="1:7" ht="13.5">
      <c r="A9" s="117">
        <f t="shared" si="0"/>
        <v>39549</v>
      </c>
      <c r="B9" s="118" t="s">
        <v>547</v>
      </c>
      <c r="C9" s="119" t="s">
        <v>1668</v>
      </c>
      <c r="D9" s="120">
        <v>1</v>
      </c>
      <c r="E9" s="121" t="s">
        <v>549</v>
      </c>
      <c r="F9" s="121" t="s">
        <v>1669</v>
      </c>
      <c r="G9" s="122"/>
    </row>
    <row r="10" spans="1:7" ht="13.5">
      <c r="A10" s="137">
        <f t="shared" si="0"/>
        <v>39550</v>
      </c>
      <c r="B10" s="138"/>
      <c r="C10" s="139"/>
      <c r="D10" s="140"/>
      <c r="E10" s="141"/>
      <c r="F10" s="141"/>
      <c r="G10" s="142"/>
    </row>
    <row r="11" spans="1:7" ht="13.5">
      <c r="A11" s="93">
        <f t="shared" si="0"/>
        <v>39551</v>
      </c>
      <c r="B11" s="94"/>
      <c r="C11" s="95"/>
      <c r="D11" s="96"/>
      <c r="E11" s="98"/>
      <c r="F11" s="98"/>
      <c r="G11" s="99"/>
    </row>
    <row r="12" spans="1:7" ht="13.5">
      <c r="A12" s="81">
        <f t="shared" si="0"/>
        <v>39552</v>
      </c>
      <c r="B12" s="82" t="s">
        <v>494</v>
      </c>
      <c r="C12" s="83"/>
      <c r="D12" s="84">
        <v>5</v>
      </c>
      <c r="E12" s="85">
        <v>247</v>
      </c>
      <c r="F12" s="237" t="s">
        <v>1670</v>
      </c>
      <c r="G12" s="86"/>
    </row>
    <row r="13" spans="1:7" ht="13.5">
      <c r="A13" s="117">
        <f t="shared" si="0"/>
        <v>39553</v>
      </c>
      <c r="B13" s="118"/>
      <c r="C13" s="119"/>
      <c r="D13" s="120"/>
      <c r="E13" s="121"/>
      <c r="F13" s="121"/>
      <c r="G13" s="122"/>
    </row>
    <row r="14" spans="1:7" ht="13.5">
      <c r="A14" s="81">
        <f t="shared" si="0"/>
        <v>39554</v>
      </c>
      <c r="B14" s="82"/>
      <c r="C14" s="83"/>
      <c r="D14" s="84"/>
      <c r="E14" s="85"/>
      <c r="F14" s="85"/>
      <c r="G14" s="86"/>
    </row>
    <row r="15" spans="1:7" ht="13.5">
      <c r="A15" s="117">
        <f t="shared" si="0"/>
        <v>39555</v>
      </c>
      <c r="B15" s="118"/>
      <c r="C15" s="119"/>
      <c r="D15" s="120"/>
      <c r="E15" s="121"/>
      <c r="F15" s="121"/>
      <c r="G15" s="122"/>
    </row>
    <row r="16" spans="1:7" ht="13.5">
      <c r="A16" s="81">
        <f t="shared" si="0"/>
        <v>39556</v>
      </c>
      <c r="B16" s="82" t="s">
        <v>434</v>
      </c>
      <c r="C16" s="83" t="s">
        <v>1671</v>
      </c>
      <c r="D16" s="84">
        <v>3</v>
      </c>
      <c r="E16" s="85" t="s">
        <v>559</v>
      </c>
      <c r="F16" s="85"/>
      <c r="G16" s="86" t="s">
        <v>557</v>
      </c>
    </row>
    <row r="17" spans="1:7" ht="13.5">
      <c r="A17" s="125">
        <f t="shared" si="0"/>
        <v>39557</v>
      </c>
      <c r="B17" s="126"/>
      <c r="C17" s="127"/>
      <c r="D17" s="128"/>
      <c r="E17" s="129"/>
      <c r="F17" s="129"/>
      <c r="G17" s="130"/>
    </row>
    <row r="18" spans="1:7" ht="13.5">
      <c r="A18" s="131">
        <f t="shared" si="0"/>
        <v>39558</v>
      </c>
      <c r="B18" s="132"/>
      <c r="C18" s="133"/>
      <c r="D18" s="134"/>
      <c r="E18" s="135"/>
      <c r="F18" s="135"/>
      <c r="G18" s="136"/>
    </row>
    <row r="19" spans="1:7" ht="13.5">
      <c r="A19" s="117">
        <f t="shared" si="0"/>
        <v>39559</v>
      </c>
      <c r="B19" s="118"/>
      <c r="C19" s="119"/>
      <c r="D19" s="120"/>
      <c r="E19" s="121"/>
      <c r="F19" s="121"/>
      <c r="G19" s="122"/>
    </row>
    <row r="20" spans="1:7" ht="13.5">
      <c r="A20" s="81">
        <f t="shared" si="0"/>
        <v>39560</v>
      </c>
      <c r="B20" s="82"/>
      <c r="C20" s="83"/>
      <c r="D20" s="84"/>
      <c r="E20" s="85"/>
      <c r="F20" s="85"/>
      <c r="G20" s="86"/>
    </row>
    <row r="21" spans="1:7" ht="13.5">
      <c r="A21" s="117">
        <f t="shared" si="0"/>
        <v>39561</v>
      </c>
      <c r="B21" s="118"/>
      <c r="C21" s="119"/>
      <c r="D21" s="120"/>
      <c r="E21" s="121"/>
      <c r="F21" s="121"/>
      <c r="G21" s="122"/>
    </row>
    <row r="22" spans="1:7" ht="13.5">
      <c r="A22" s="81">
        <f t="shared" si="0"/>
        <v>39562</v>
      </c>
      <c r="B22" s="82"/>
      <c r="C22" s="83"/>
      <c r="D22" s="84"/>
      <c r="E22" s="85"/>
      <c r="F22" s="85"/>
      <c r="G22" s="86"/>
    </row>
    <row r="23" spans="1:7" ht="13.5">
      <c r="A23" s="117">
        <f t="shared" si="0"/>
        <v>39563</v>
      </c>
      <c r="B23" s="118"/>
      <c r="C23" s="119"/>
      <c r="D23" s="120"/>
      <c r="E23" s="121"/>
      <c r="F23" s="121"/>
      <c r="G23" s="122"/>
    </row>
    <row r="24" spans="1:7" ht="13.5">
      <c r="A24" s="137">
        <f t="shared" si="0"/>
        <v>39564</v>
      </c>
      <c r="B24" s="138"/>
      <c r="C24" s="139"/>
      <c r="D24" s="140"/>
      <c r="E24" s="141"/>
      <c r="F24" s="141"/>
      <c r="G24" s="142"/>
    </row>
    <row r="25" spans="1:7" ht="13.5">
      <c r="A25" s="93">
        <f t="shared" si="0"/>
        <v>39565</v>
      </c>
      <c r="B25" s="94" t="s">
        <v>475</v>
      </c>
      <c r="C25" s="95"/>
      <c r="D25" s="96">
        <v>4</v>
      </c>
      <c r="E25" s="98">
        <v>124</v>
      </c>
      <c r="F25" s="98"/>
      <c r="G25" s="99" t="s">
        <v>1672</v>
      </c>
    </row>
    <row r="26" spans="1:7" ht="13.5">
      <c r="A26" s="81">
        <f t="shared" si="0"/>
        <v>39566</v>
      </c>
      <c r="B26" s="82" t="s">
        <v>593</v>
      </c>
      <c r="C26" s="83" t="s">
        <v>1673</v>
      </c>
      <c r="D26" s="84"/>
      <c r="E26" s="85" t="s">
        <v>522</v>
      </c>
      <c r="F26" s="85" t="s">
        <v>698</v>
      </c>
      <c r="G26" s="86" t="s">
        <v>699</v>
      </c>
    </row>
    <row r="27" spans="1:7" ht="13.5">
      <c r="A27" s="117">
        <f t="shared" si="0"/>
        <v>39567</v>
      </c>
      <c r="B27" s="118" t="s">
        <v>448</v>
      </c>
      <c r="C27" s="119" t="s">
        <v>1674</v>
      </c>
      <c r="D27" s="120">
        <v>3</v>
      </c>
      <c r="E27" s="154"/>
      <c r="F27" s="121" t="s">
        <v>1675</v>
      </c>
      <c r="G27" s="122" t="s">
        <v>544</v>
      </c>
    </row>
    <row r="28" spans="1:7" ht="13.5">
      <c r="A28" s="81">
        <f t="shared" si="0"/>
        <v>39568</v>
      </c>
      <c r="B28" s="82"/>
      <c r="C28" s="83"/>
      <c r="D28" s="84"/>
      <c r="E28" s="85"/>
      <c r="F28" s="85"/>
      <c r="G28" s="86"/>
    </row>
    <row r="29" spans="1:7" ht="13.5">
      <c r="A29" s="117">
        <f t="shared" si="0"/>
        <v>39569</v>
      </c>
      <c r="B29" s="118"/>
      <c r="C29" s="119"/>
      <c r="D29" s="120"/>
      <c r="E29" s="121"/>
      <c r="F29" s="121"/>
      <c r="G29" s="122"/>
    </row>
    <row r="30" spans="1:7" ht="13.5">
      <c r="A30" s="81">
        <f t="shared" si="0"/>
        <v>39570</v>
      </c>
      <c r="B30" s="82"/>
      <c r="C30" s="83"/>
      <c r="D30" s="84"/>
      <c r="E30" s="85"/>
      <c r="F30" s="85"/>
      <c r="G30" s="86"/>
    </row>
    <row r="31" spans="1:7" ht="13.5">
      <c r="A31" s="125">
        <f t="shared" si="0"/>
        <v>39571</v>
      </c>
      <c r="B31" s="126" t="s">
        <v>463</v>
      </c>
      <c r="C31" s="127" t="s">
        <v>630</v>
      </c>
      <c r="D31" s="128">
        <v>5</v>
      </c>
      <c r="E31" s="129">
        <v>35</v>
      </c>
      <c r="F31" s="129"/>
      <c r="G31" s="130" t="s">
        <v>632</v>
      </c>
    </row>
    <row r="32" spans="1:7" ht="13.5">
      <c r="A32" s="131">
        <f t="shared" si="0"/>
        <v>39572</v>
      </c>
      <c r="B32" s="132"/>
      <c r="C32" s="133"/>
      <c r="D32" s="134"/>
      <c r="E32" s="135"/>
      <c r="F32" s="135"/>
      <c r="G32" s="136"/>
    </row>
    <row r="33" spans="1:7" ht="13.5">
      <c r="A33" s="117">
        <f t="shared" si="0"/>
        <v>39573</v>
      </c>
      <c r="B33" s="118"/>
      <c r="C33" s="119"/>
      <c r="D33" s="120"/>
      <c r="E33" s="121"/>
      <c r="F33" s="121"/>
      <c r="G33" s="122"/>
    </row>
    <row r="34" spans="1:7" ht="13.5">
      <c r="A34" s="81">
        <f t="shared" si="0"/>
        <v>39574</v>
      </c>
      <c r="B34" s="82" t="s">
        <v>445</v>
      </c>
      <c r="C34" s="83" t="s">
        <v>640</v>
      </c>
      <c r="D34" s="84"/>
      <c r="E34" s="85" t="s">
        <v>522</v>
      </c>
      <c r="F34" s="85">
        <v>45</v>
      </c>
      <c r="G34" s="86" t="s">
        <v>524</v>
      </c>
    </row>
    <row r="35" spans="1:7" ht="13.5">
      <c r="A35" s="117">
        <f t="shared" si="0"/>
        <v>39575</v>
      </c>
      <c r="B35" s="118" t="s">
        <v>689</v>
      </c>
      <c r="C35" s="119" t="s">
        <v>690</v>
      </c>
      <c r="D35" s="120">
        <v>4</v>
      </c>
      <c r="E35" s="121"/>
      <c r="F35" s="121"/>
      <c r="G35" s="122"/>
    </row>
    <row r="36" spans="1:7" ht="13.5">
      <c r="A36" s="81">
        <f t="shared" si="0"/>
        <v>39576</v>
      </c>
      <c r="B36" s="82" t="s">
        <v>639</v>
      </c>
      <c r="C36" s="83"/>
      <c r="D36" s="84">
        <v>7</v>
      </c>
      <c r="E36" s="85"/>
      <c r="F36" s="85"/>
      <c r="G36" s="86"/>
    </row>
    <row r="37" spans="1:7" ht="13.5">
      <c r="A37" s="117">
        <f t="shared" si="0"/>
        <v>39577</v>
      </c>
      <c r="B37" s="118"/>
      <c r="C37" s="119"/>
      <c r="D37" s="120"/>
      <c r="E37" s="121"/>
      <c r="F37" s="121"/>
      <c r="G37" s="122"/>
    </row>
    <row r="38" spans="1:7" ht="13.5">
      <c r="A38" s="137">
        <f t="shared" si="0"/>
        <v>39578</v>
      </c>
      <c r="B38" s="138"/>
      <c r="C38" s="139"/>
      <c r="D38" s="140"/>
      <c r="E38" s="141"/>
      <c r="F38" s="141"/>
      <c r="G38" s="150"/>
    </row>
    <row r="39" spans="1:7" ht="13.5">
      <c r="A39" s="93">
        <f t="shared" si="0"/>
        <v>39579</v>
      </c>
      <c r="B39" s="94"/>
      <c r="C39" s="95"/>
      <c r="D39" s="96"/>
      <c r="E39" s="98"/>
      <c r="F39" s="98"/>
      <c r="G39" s="99"/>
    </row>
    <row r="40" spans="1:7" ht="13.5">
      <c r="A40" s="81">
        <f t="shared" si="0"/>
        <v>39580</v>
      </c>
      <c r="B40" s="82"/>
      <c r="C40" s="83"/>
      <c r="D40" s="84"/>
      <c r="E40" s="85"/>
      <c r="F40" s="85"/>
      <c r="G40" s="86"/>
    </row>
    <row r="41" spans="1:7" ht="13.5">
      <c r="A41" s="117">
        <f t="shared" si="0"/>
        <v>39581</v>
      </c>
      <c r="B41" s="118"/>
      <c r="C41" s="119"/>
      <c r="D41" s="120"/>
      <c r="E41" s="121"/>
      <c r="F41" s="121"/>
      <c r="G41" s="122"/>
    </row>
    <row r="42" spans="1:7" ht="13.5">
      <c r="A42" s="81">
        <f t="shared" si="0"/>
        <v>39582</v>
      </c>
      <c r="B42" s="82"/>
      <c r="C42" s="83"/>
      <c r="D42" s="84"/>
      <c r="E42" s="85"/>
      <c r="F42" s="85"/>
      <c r="G42" s="86"/>
    </row>
    <row r="43" spans="1:7" ht="13.5">
      <c r="A43" s="117">
        <f t="shared" si="0"/>
        <v>39583</v>
      </c>
      <c r="B43" s="118" t="s">
        <v>443</v>
      </c>
      <c r="C43" s="119" t="s">
        <v>505</v>
      </c>
      <c r="D43" s="120">
        <v>12</v>
      </c>
      <c r="E43" s="121"/>
      <c r="F43" s="121"/>
      <c r="G43" s="122"/>
    </row>
    <row r="44" spans="1:7" ht="13.5">
      <c r="A44" s="81">
        <f t="shared" si="0"/>
        <v>39584</v>
      </c>
      <c r="B44" s="82" t="s">
        <v>434</v>
      </c>
      <c r="C44" s="83" t="s">
        <v>1676</v>
      </c>
      <c r="D44" s="84">
        <v>3</v>
      </c>
      <c r="E44" s="85" t="s">
        <v>561</v>
      </c>
      <c r="F44" s="85"/>
      <c r="G44" s="86" t="s">
        <v>562</v>
      </c>
    </row>
    <row r="45" spans="1:7" ht="13.5">
      <c r="A45" s="81">
        <v>39598</v>
      </c>
      <c r="B45" s="82" t="s">
        <v>602</v>
      </c>
      <c r="C45" s="83" t="s">
        <v>1677</v>
      </c>
      <c r="D45" s="84"/>
      <c r="E45" s="85">
        <v>137</v>
      </c>
      <c r="F45" s="85"/>
      <c r="G45" s="86"/>
    </row>
    <row r="46" spans="1:7" ht="13.5">
      <c r="A46" s="125">
        <f aca="true" t="shared" si="1" ref="A46:A57">+A45+1</f>
        <v>39599</v>
      </c>
      <c r="B46" s="126" t="s">
        <v>586</v>
      </c>
      <c r="C46" s="127" t="s">
        <v>1678</v>
      </c>
      <c r="D46" s="128"/>
      <c r="E46" s="129"/>
      <c r="F46" s="129">
        <v>57</v>
      </c>
      <c r="G46" s="130" t="s">
        <v>589</v>
      </c>
    </row>
    <row r="47" spans="1:7" ht="13.5">
      <c r="A47" s="131">
        <f t="shared" si="1"/>
        <v>39600</v>
      </c>
      <c r="B47" s="132"/>
      <c r="C47" s="133"/>
      <c r="D47" s="134"/>
      <c r="E47" s="135"/>
      <c r="F47" s="135"/>
      <c r="G47" s="136"/>
    </row>
    <row r="48" spans="1:7" ht="13.5">
      <c r="A48" s="117">
        <f t="shared" si="1"/>
        <v>39601</v>
      </c>
      <c r="B48" s="118"/>
      <c r="C48" s="119"/>
      <c r="D48" s="120"/>
      <c r="E48" s="121"/>
      <c r="F48" s="121"/>
      <c r="G48" s="122"/>
    </row>
    <row r="49" spans="1:7" ht="13.5">
      <c r="A49" s="81">
        <f t="shared" si="1"/>
        <v>39602</v>
      </c>
      <c r="B49" s="82"/>
      <c r="C49" s="83"/>
      <c r="D49" s="84"/>
      <c r="E49" s="85"/>
      <c r="F49" s="85"/>
      <c r="G49" s="86"/>
    </row>
    <row r="50" spans="1:7" ht="13.5">
      <c r="A50" s="117">
        <f t="shared" si="1"/>
        <v>39603</v>
      </c>
      <c r="B50" s="118"/>
      <c r="C50" s="119"/>
      <c r="D50" s="120"/>
      <c r="E50" s="121"/>
      <c r="F50" s="121"/>
      <c r="G50" s="122"/>
    </row>
    <row r="51" spans="1:7" ht="13.5">
      <c r="A51" s="81">
        <f t="shared" si="1"/>
        <v>39604</v>
      </c>
      <c r="B51" s="82" t="s">
        <v>510</v>
      </c>
      <c r="C51" s="83"/>
      <c r="D51" s="84">
        <v>5</v>
      </c>
      <c r="E51" s="85">
        <v>3</v>
      </c>
      <c r="F51" s="85">
        <v>115</v>
      </c>
      <c r="G51" s="86"/>
    </row>
    <row r="52" spans="1:7" ht="13.5">
      <c r="A52" s="117">
        <f t="shared" si="1"/>
        <v>39605</v>
      </c>
      <c r="B52" s="118"/>
      <c r="C52" s="119"/>
      <c r="D52" s="120"/>
      <c r="E52" s="121"/>
      <c r="F52" s="121"/>
      <c r="G52" s="122"/>
    </row>
    <row r="53" spans="1:7" ht="13.5">
      <c r="A53" s="137">
        <f t="shared" si="1"/>
        <v>39606</v>
      </c>
      <c r="B53" s="138"/>
      <c r="C53" s="139"/>
      <c r="D53" s="140"/>
      <c r="E53" s="141"/>
      <c r="F53" s="141"/>
      <c r="G53" s="142"/>
    </row>
    <row r="54" spans="1:7" ht="13.5">
      <c r="A54" s="93">
        <f t="shared" si="1"/>
        <v>39607</v>
      </c>
      <c r="B54" s="94"/>
      <c r="C54" s="95"/>
      <c r="D54" s="96"/>
      <c r="E54" s="98"/>
      <c r="F54" s="98"/>
      <c r="G54" s="99"/>
    </row>
    <row r="55" spans="1:7" ht="13.5">
      <c r="A55" s="81">
        <f t="shared" si="1"/>
        <v>39608</v>
      </c>
      <c r="B55" s="82" t="s">
        <v>494</v>
      </c>
      <c r="C55" s="83"/>
      <c r="D55" s="84">
        <v>5</v>
      </c>
      <c r="E55" s="85">
        <v>226</v>
      </c>
      <c r="F55" s="237" t="s">
        <v>747</v>
      </c>
      <c r="G55" s="86" t="s">
        <v>1679</v>
      </c>
    </row>
    <row r="56" spans="1:7" ht="13.5">
      <c r="A56" s="117">
        <f t="shared" si="1"/>
        <v>39609</v>
      </c>
      <c r="B56" s="118"/>
      <c r="C56" s="119"/>
      <c r="D56" s="120"/>
      <c r="E56" s="121"/>
      <c r="F56" s="121"/>
      <c r="G56" s="122"/>
    </row>
    <row r="57" spans="1:7" ht="13.5">
      <c r="A57" s="81">
        <f t="shared" si="1"/>
        <v>39610</v>
      </c>
      <c r="B57" s="82" t="s">
        <v>521</v>
      </c>
      <c r="C57" s="83"/>
      <c r="D57" s="84">
        <v>5</v>
      </c>
      <c r="E57" s="85">
        <v>3</v>
      </c>
      <c r="F57" s="85">
        <v>165</v>
      </c>
      <c r="G57" s="86" t="s">
        <v>1680</v>
      </c>
    </row>
    <row r="58" spans="1:7" ht="13.5">
      <c r="A58" s="93">
        <v>39649</v>
      </c>
      <c r="B58" s="94"/>
      <c r="C58" s="95"/>
      <c r="D58" s="96"/>
      <c r="E58" s="98"/>
      <c r="F58" s="98"/>
      <c r="G58" s="99"/>
    </row>
    <row r="59" spans="1:7" ht="13.5">
      <c r="A59" s="81">
        <f aca="true" t="shared" si="2" ref="A59:A122">+A58+1</f>
        <v>39650</v>
      </c>
      <c r="B59" s="82"/>
      <c r="C59" s="83"/>
      <c r="D59" s="84"/>
      <c r="E59" s="85"/>
      <c r="F59" s="85"/>
      <c r="G59" s="86"/>
    </row>
    <row r="60" spans="1:7" ht="13.5">
      <c r="A60" s="117">
        <f t="shared" si="2"/>
        <v>39651</v>
      </c>
      <c r="B60" s="118"/>
      <c r="C60" s="119"/>
      <c r="D60" s="120"/>
      <c r="E60" s="121"/>
      <c r="F60" s="121"/>
      <c r="G60" s="122"/>
    </row>
    <row r="61" spans="1:7" ht="13.5">
      <c r="A61" s="81">
        <f t="shared" si="2"/>
        <v>39652</v>
      </c>
      <c r="B61" s="82"/>
      <c r="C61" s="83"/>
      <c r="D61" s="84"/>
      <c r="E61" s="85"/>
      <c r="F61" s="85"/>
      <c r="G61" s="86"/>
    </row>
    <row r="62" spans="1:7" ht="13.5">
      <c r="A62" s="117">
        <f t="shared" si="2"/>
        <v>39653</v>
      </c>
      <c r="B62" s="118"/>
      <c r="C62" s="119"/>
      <c r="D62" s="120"/>
      <c r="E62" s="123"/>
      <c r="F62" s="121"/>
      <c r="G62" s="124"/>
    </row>
    <row r="63" spans="1:7" ht="13.5">
      <c r="A63" s="81">
        <f t="shared" si="2"/>
        <v>39654</v>
      </c>
      <c r="B63" s="82"/>
      <c r="C63" s="83"/>
      <c r="D63" s="84"/>
      <c r="E63" s="85"/>
      <c r="F63" s="85"/>
      <c r="G63" s="86"/>
    </row>
    <row r="64" spans="1:7" ht="13.5">
      <c r="A64" s="125">
        <f t="shared" si="2"/>
        <v>39655</v>
      </c>
      <c r="B64" s="126"/>
      <c r="C64" s="127"/>
      <c r="D64" s="128"/>
      <c r="E64" s="129"/>
      <c r="F64" s="129"/>
      <c r="G64" s="130"/>
    </row>
    <row r="65" spans="1:7" ht="13.5">
      <c r="A65" s="131">
        <f t="shared" si="2"/>
        <v>39656</v>
      </c>
      <c r="B65" s="132"/>
      <c r="C65" s="133"/>
      <c r="D65" s="134"/>
      <c r="E65" s="135"/>
      <c r="F65" s="135"/>
      <c r="G65" s="136"/>
    </row>
    <row r="66" spans="1:7" ht="13.5">
      <c r="A66" s="117">
        <f t="shared" si="2"/>
        <v>39657</v>
      </c>
      <c r="B66" s="118"/>
      <c r="C66" s="119"/>
      <c r="D66" s="120"/>
      <c r="E66" s="121"/>
      <c r="F66" s="121"/>
      <c r="G66" s="122"/>
    </row>
    <row r="67" spans="1:7" ht="13.5">
      <c r="A67" s="81">
        <f t="shared" si="2"/>
        <v>39658</v>
      </c>
      <c r="B67" s="82"/>
      <c r="C67" s="83"/>
      <c r="D67" s="84"/>
      <c r="E67" s="85"/>
      <c r="F67" s="85"/>
      <c r="G67" s="86"/>
    </row>
    <row r="68" spans="1:7" ht="13.5">
      <c r="A68" s="117">
        <f t="shared" si="2"/>
        <v>39659</v>
      </c>
      <c r="B68" s="118"/>
      <c r="C68" s="119"/>
      <c r="D68" s="120"/>
      <c r="E68" s="121"/>
      <c r="F68" s="121"/>
      <c r="G68" s="122"/>
    </row>
    <row r="69" spans="1:7" ht="13.5">
      <c r="A69" s="81">
        <f t="shared" si="2"/>
        <v>39660</v>
      </c>
      <c r="B69" s="82"/>
      <c r="C69" s="83"/>
      <c r="D69" s="84"/>
      <c r="E69" s="85"/>
      <c r="F69" s="85"/>
      <c r="G69" s="86"/>
    </row>
    <row r="70" spans="1:7" ht="13.5">
      <c r="A70" s="117">
        <f t="shared" si="2"/>
        <v>39661</v>
      </c>
      <c r="B70" s="118"/>
      <c r="C70" s="119"/>
      <c r="D70" s="120"/>
      <c r="E70" s="121"/>
      <c r="F70" s="121"/>
      <c r="G70" s="122"/>
    </row>
    <row r="71" spans="1:7" ht="13.5">
      <c r="A71" s="137">
        <f t="shared" si="2"/>
        <v>39662</v>
      </c>
      <c r="B71" s="138"/>
      <c r="C71" s="139"/>
      <c r="D71" s="140"/>
      <c r="E71" s="141"/>
      <c r="F71" s="141"/>
      <c r="G71" s="142"/>
    </row>
    <row r="72" spans="1:7" ht="13.5">
      <c r="A72" s="93">
        <f t="shared" si="2"/>
        <v>39663</v>
      </c>
      <c r="B72" s="94"/>
      <c r="C72" s="95"/>
      <c r="D72" s="96"/>
      <c r="E72" s="98"/>
      <c r="F72" s="98"/>
      <c r="G72" s="99"/>
    </row>
    <row r="73" spans="1:7" ht="13.5">
      <c r="A73" s="81">
        <f t="shared" si="2"/>
        <v>39664</v>
      </c>
      <c r="B73" s="82"/>
      <c r="C73" s="83"/>
      <c r="D73" s="84"/>
      <c r="E73" s="85"/>
      <c r="F73" s="85"/>
      <c r="G73" s="86"/>
    </row>
    <row r="74" spans="1:7" ht="13.5">
      <c r="A74" s="117">
        <f t="shared" si="2"/>
        <v>39665</v>
      </c>
      <c r="B74" s="118"/>
      <c r="C74" s="119"/>
      <c r="D74" s="120"/>
      <c r="E74" s="121"/>
      <c r="F74" s="121"/>
      <c r="G74" s="122"/>
    </row>
    <row r="75" spans="1:7" ht="13.5">
      <c r="A75" s="81">
        <f t="shared" si="2"/>
        <v>39666</v>
      </c>
      <c r="B75" s="82"/>
      <c r="C75" s="83"/>
      <c r="D75" s="84"/>
      <c r="E75" s="85"/>
      <c r="F75" s="85"/>
      <c r="G75" s="86"/>
    </row>
    <row r="76" spans="1:7" ht="13.5">
      <c r="A76" s="117">
        <f t="shared" si="2"/>
        <v>39667</v>
      </c>
      <c r="B76" s="118"/>
      <c r="C76" s="119"/>
      <c r="D76" s="120"/>
      <c r="E76" s="121"/>
      <c r="F76" s="121"/>
      <c r="G76" s="122"/>
    </row>
    <row r="77" spans="1:7" ht="13.5">
      <c r="A77" s="81">
        <f t="shared" si="2"/>
        <v>39668</v>
      </c>
      <c r="B77" s="82"/>
      <c r="C77" s="83"/>
      <c r="D77" s="84"/>
      <c r="E77" s="85"/>
      <c r="F77" s="85"/>
      <c r="G77" s="86"/>
    </row>
    <row r="78" spans="1:7" ht="13.5">
      <c r="A78" s="125">
        <f t="shared" si="2"/>
        <v>39669</v>
      </c>
      <c r="B78" s="126"/>
      <c r="C78" s="127"/>
      <c r="D78" s="128"/>
      <c r="E78" s="129"/>
      <c r="F78" s="129"/>
      <c r="G78" s="130"/>
    </row>
    <row r="79" spans="1:7" ht="13.5">
      <c r="A79" s="131">
        <f t="shared" si="2"/>
        <v>39670</v>
      </c>
      <c r="B79" s="132"/>
      <c r="C79" s="133"/>
      <c r="D79" s="134"/>
      <c r="E79" s="135"/>
      <c r="F79" s="135"/>
      <c r="G79" s="136"/>
    </row>
    <row r="80" spans="1:7" ht="13.5">
      <c r="A80" s="117">
        <f t="shared" si="2"/>
        <v>39671</v>
      </c>
      <c r="B80" s="118"/>
      <c r="C80" s="119"/>
      <c r="D80" s="120"/>
      <c r="E80" s="121"/>
      <c r="F80" s="121"/>
      <c r="G80" s="122"/>
    </row>
    <row r="81" spans="1:7" ht="13.5">
      <c r="A81" s="81">
        <f t="shared" si="2"/>
        <v>39672</v>
      </c>
      <c r="B81" s="82"/>
      <c r="C81" s="83"/>
      <c r="D81" s="84"/>
      <c r="E81" s="85"/>
      <c r="F81" s="85"/>
      <c r="G81" s="86"/>
    </row>
    <row r="82" spans="1:7" ht="13.5">
      <c r="A82" s="117">
        <f t="shared" si="2"/>
        <v>39673</v>
      </c>
      <c r="B82" s="118"/>
      <c r="C82" s="119"/>
      <c r="D82" s="120"/>
      <c r="E82" s="121"/>
      <c r="F82" s="121"/>
      <c r="G82" s="122"/>
    </row>
    <row r="83" spans="1:7" ht="13.5">
      <c r="A83" s="81">
        <f t="shared" si="2"/>
        <v>39674</v>
      </c>
      <c r="B83" s="82"/>
      <c r="C83" s="83"/>
      <c r="D83" s="84"/>
      <c r="E83" s="85"/>
      <c r="F83" s="85"/>
      <c r="G83" s="86"/>
    </row>
    <row r="84" spans="1:7" ht="13.5">
      <c r="A84" s="117">
        <f t="shared" si="2"/>
        <v>39675</v>
      </c>
      <c r="B84" s="143"/>
      <c r="C84" s="143"/>
      <c r="D84" s="143"/>
      <c r="E84" s="143"/>
      <c r="F84" s="143"/>
      <c r="G84" s="143"/>
    </row>
    <row r="85" spans="1:7" ht="13.5">
      <c r="A85" s="137">
        <f t="shared" si="2"/>
        <v>39676</v>
      </c>
      <c r="B85" s="138"/>
      <c r="C85" s="139"/>
      <c r="D85" s="140"/>
      <c r="E85" s="141"/>
      <c r="F85" s="141"/>
      <c r="G85" s="142"/>
    </row>
    <row r="86" spans="1:7" ht="13.5">
      <c r="A86" s="93">
        <f t="shared" si="2"/>
        <v>39677</v>
      </c>
      <c r="B86" s="94" t="s">
        <v>596</v>
      </c>
      <c r="C86" s="95" t="s">
        <v>1681</v>
      </c>
      <c r="D86" s="96"/>
      <c r="E86" s="97" t="s">
        <v>708</v>
      </c>
      <c r="F86" s="98">
        <v>50</v>
      </c>
      <c r="G86" s="99" t="s">
        <v>599</v>
      </c>
    </row>
    <row r="87" spans="1:7" ht="13.5">
      <c r="A87" s="81">
        <f t="shared" si="2"/>
        <v>39678</v>
      </c>
      <c r="B87" s="82" t="s">
        <v>475</v>
      </c>
      <c r="C87" s="83"/>
      <c r="D87" s="84">
        <v>8</v>
      </c>
      <c r="E87" s="85">
        <v>43</v>
      </c>
      <c r="F87" s="85"/>
      <c r="G87" s="86" t="s">
        <v>590</v>
      </c>
    </row>
    <row r="88" spans="1:7" ht="13.5">
      <c r="A88" s="117">
        <f t="shared" si="2"/>
        <v>39679</v>
      </c>
      <c r="B88" s="118" t="s">
        <v>1682</v>
      </c>
      <c r="C88" s="119"/>
      <c r="D88" s="120">
        <v>5</v>
      </c>
      <c r="E88" s="121">
        <v>1</v>
      </c>
      <c r="F88" s="121">
        <v>135</v>
      </c>
      <c r="G88" s="122"/>
    </row>
    <row r="89" spans="1:7" ht="13.5">
      <c r="A89" s="81">
        <f t="shared" si="2"/>
        <v>39680</v>
      </c>
      <c r="B89" s="82"/>
      <c r="C89" s="83"/>
      <c r="D89" s="84"/>
      <c r="E89" s="85"/>
      <c r="F89" s="85"/>
      <c r="G89" s="86"/>
    </row>
    <row r="90" spans="1:7" ht="13.5">
      <c r="A90" s="117">
        <f t="shared" si="2"/>
        <v>39681</v>
      </c>
      <c r="B90" s="118" t="s">
        <v>448</v>
      </c>
      <c r="C90" s="119" t="s">
        <v>1683</v>
      </c>
      <c r="D90" s="120">
        <v>3</v>
      </c>
      <c r="E90" s="121"/>
      <c r="F90" s="121">
        <v>30</v>
      </c>
      <c r="G90" s="122" t="s">
        <v>533</v>
      </c>
    </row>
    <row r="91" spans="1:7" ht="13.5">
      <c r="A91" s="81">
        <f t="shared" si="2"/>
        <v>39682</v>
      </c>
      <c r="B91" s="82"/>
      <c r="C91" s="83"/>
      <c r="D91" s="84"/>
      <c r="E91" s="85"/>
      <c r="F91" s="85"/>
      <c r="G91" s="86"/>
    </row>
    <row r="92" spans="1:7" ht="13.5">
      <c r="A92" s="125">
        <f t="shared" si="2"/>
        <v>39683</v>
      </c>
      <c r="B92" s="126"/>
      <c r="C92" s="127"/>
      <c r="D92" s="128"/>
      <c r="E92" s="129"/>
      <c r="F92" s="129"/>
      <c r="G92" s="130"/>
    </row>
    <row r="93" spans="1:7" ht="13.5">
      <c r="A93" s="131">
        <f t="shared" si="2"/>
        <v>39684</v>
      </c>
      <c r="B93" s="132"/>
      <c r="C93" s="133"/>
      <c r="D93" s="134"/>
      <c r="E93" s="135"/>
      <c r="F93" s="135"/>
      <c r="G93" s="136"/>
    </row>
    <row r="94" spans="1:7" ht="13.5">
      <c r="A94" s="117">
        <f t="shared" si="2"/>
        <v>39685</v>
      </c>
      <c r="B94" s="118"/>
      <c r="C94" s="119"/>
      <c r="D94" s="120"/>
      <c r="E94" s="121"/>
      <c r="F94" s="121"/>
      <c r="G94" s="122"/>
    </row>
    <row r="95" spans="1:7" ht="13.5">
      <c r="A95" s="81">
        <f t="shared" si="2"/>
        <v>39686</v>
      </c>
      <c r="B95" s="82"/>
      <c r="C95" s="83"/>
      <c r="D95" s="84"/>
      <c r="E95" s="85"/>
      <c r="F95" s="85"/>
      <c r="G95" s="86"/>
    </row>
    <row r="96" spans="1:7" ht="13.5">
      <c r="A96" s="117">
        <f t="shared" si="2"/>
        <v>39687</v>
      </c>
      <c r="B96" s="118" t="s">
        <v>511</v>
      </c>
      <c r="C96" s="119" t="s">
        <v>1684</v>
      </c>
      <c r="D96" s="120"/>
      <c r="E96" s="121"/>
      <c r="F96" s="121" t="s">
        <v>1628</v>
      </c>
      <c r="G96" s="122" t="s">
        <v>512</v>
      </c>
    </row>
    <row r="97" spans="1:7" ht="13.5">
      <c r="A97" s="81">
        <f t="shared" si="2"/>
        <v>39688</v>
      </c>
      <c r="B97" s="82"/>
      <c r="C97" s="83"/>
      <c r="D97" s="84"/>
      <c r="E97" s="85"/>
      <c r="F97" s="85"/>
      <c r="G97" s="86"/>
    </row>
    <row r="98" spans="1:7" ht="13.5">
      <c r="A98" s="117">
        <f t="shared" si="2"/>
        <v>39689</v>
      </c>
      <c r="B98" s="118"/>
      <c r="C98" s="119"/>
      <c r="D98" s="120"/>
      <c r="E98" s="121"/>
      <c r="F98" s="121"/>
      <c r="G98" s="122"/>
    </row>
    <row r="99" spans="1:7" ht="13.5">
      <c r="A99" s="125">
        <f t="shared" si="2"/>
        <v>39690</v>
      </c>
      <c r="B99" s="126"/>
      <c r="C99" s="127"/>
      <c r="D99" s="128"/>
      <c r="E99" s="129"/>
      <c r="F99" s="129"/>
      <c r="G99" s="130"/>
    </row>
    <row r="100" spans="1:7" ht="13.5">
      <c r="A100" s="93">
        <f t="shared" si="2"/>
        <v>39691</v>
      </c>
      <c r="B100" s="94"/>
      <c r="C100" s="95"/>
      <c r="D100" s="96"/>
      <c r="E100" s="98"/>
      <c r="F100" s="98"/>
      <c r="G100" s="99"/>
    </row>
    <row r="101" spans="1:7" ht="13.5">
      <c r="A101" s="81">
        <f t="shared" si="2"/>
        <v>39692</v>
      </c>
      <c r="B101" s="82"/>
      <c r="C101" s="83"/>
      <c r="D101" s="84"/>
      <c r="E101" s="85"/>
      <c r="F101" s="85"/>
      <c r="G101" s="86"/>
    </row>
    <row r="102" spans="1:7" ht="13.5">
      <c r="A102" s="117">
        <f>+A101+1</f>
        <v>39693</v>
      </c>
      <c r="B102" s="118" t="s">
        <v>572</v>
      </c>
      <c r="C102" s="119"/>
      <c r="D102" s="120">
        <v>5</v>
      </c>
      <c r="E102" s="121">
        <v>3</v>
      </c>
      <c r="F102" s="121">
        <v>75</v>
      </c>
      <c r="G102" s="122" t="s">
        <v>1685</v>
      </c>
    </row>
    <row r="103" spans="1:7" ht="13.5">
      <c r="A103" s="117">
        <f t="shared" si="2"/>
        <v>39694</v>
      </c>
      <c r="B103" s="118" t="s">
        <v>510</v>
      </c>
      <c r="C103" s="119"/>
      <c r="D103" s="120">
        <v>5</v>
      </c>
      <c r="E103" s="121">
        <v>3</v>
      </c>
      <c r="F103" s="121">
        <v>95</v>
      </c>
      <c r="G103" s="122" t="s">
        <v>1686</v>
      </c>
    </row>
    <row r="104" spans="1:7" ht="13.5">
      <c r="A104" s="117">
        <f t="shared" si="2"/>
        <v>39695</v>
      </c>
      <c r="B104" s="118" t="s">
        <v>521</v>
      </c>
      <c r="C104" s="119"/>
      <c r="D104" s="120">
        <v>5</v>
      </c>
      <c r="E104" s="121">
        <v>3</v>
      </c>
      <c r="F104" s="121">
        <v>135</v>
      </c>
      <c r="G104" s="122" t="s">
        <v>519</v>
      </c>
    </row>
    <row r="105" spans="1:7" ht="13.5">
      <c r="A105" s="81">
        <f t="shared" si="2"/>
        <v>39696</v>
      </c>
      <c r="B105" s="82"/>
      <c r="C105" s="83"/>
      <c r="D105" s="84"/>
      <c r="E105" s="85"/>
      <c r="F105" s="85"/>
      <c r="G105" s="86"/>
    </row>
    <row r="106" spans="1:7" ht="13.5">
      <c r="A106" s="125">
        <f t="shared" si="2"/>
        <v>39697</v>
      </c>
      <c r="B106" s="126" t="s">
        <v>609</v>
      </c>
      <c r="C106" s="127"/>
      <c r="D106" s="128"/>
      <c r="E106" s="129"/>
      <c r="F106" s="129"/>
      <c r="G106" s="130"/>
    </row>
    <row r="107" spans="1:7" ht="13.5">
      <c r="A107" s="93">
        <f t="shared" si="2"/>
        <v>39698</v>
      </c>
      <c r="B107" s="94" t="s">
        <v>436</v>
      </c>
      <c r="C107" s="95"/>
      <c r="D107" s="96"/>
      <c r="E107" s="98" t="s">
        <v>555</v>
      </c>
      <c r="F107" s="98" t="s">
        <v>1687</v>
      </c>
      <c r="G107" s="99" t="s">
        <v>1688</v>
      </c>
    </row>
    <row r="108" spans="1:7" ht="13.5">
      <c r="A108" s="117">
        <f t="shared" si="2"/>
        <v>39699</v>
      </c>
      <c r="B108" s="118" t="s">
        <v>494</v>
      </c>
      <c r="C108" s="119"/>
      <c r="D108" s="120">
        <v>5</v>
      </c>
      <c r="E108" s="121">
        <v>267</v>
      </c>
      <c r="F108" s="227" t="s">
        <v>747</v>
      </c>
      <c r="G108" s="122" t="s">
        <v>1689</v>
      </c>
    </row>
    <row r="109" spans="1:7" ht="13.5">
      <c r="A109" s="81">
        <f t="shared" si="2"/>
        <v>39700</v>
      </c>
      <c r="B109" s="82"/>
      <c r="C109" s="83"/>
      <c r="D109" s="84"/>
      <c r="E109" s="85"/>
      <c r="F109" s="85"/>
      <c r="G109" s="86"/>
    </row>
    <row r="110" spans="1:7" ht="13.5">
      <c r="A110" s="117">
        <f t="shared" si="2"/>
        <v>39701</v>
      </c>
      <c r="B110" s="118"/>
      <c r="C110" s="119"/>
      <c r="D110" s="120"/>
      <c r="E110" s="121"/>
      <c r="F110" s="121"/>
      <c r="G110" s="122"/>
    </row>
    <row r="111" spans="1:7" ht="13.5">
      <c r="A111" s="117">
        <f t="shared" si="2"/>
        <v>39702</v>
      </c>
      <c r="B111" s="118" t="s">
        <v>458</v>
      </c>
      <c r="C111" s="119" t="s">
        <v>622</v>
      </c>
      <c r="D111" s="120"/>
      <c r="E111" s="121"/>
      <c r="F111" s="121">
        <v>145</v>
      </c>
      <c r="G111" s="122" t="s">
        <v>517</v>
      </c>
    </row>
    <row r="112" spans="1:7" ht="13.5">
      <c r="A112" s="117">
        <f t="shared" si="2"/>
        <v>39703</v>
      </c>
      <c r="B112" s="118"/>
      <c r="C112" s="119"/>
      <c r="D112" s="120"/>
      <c r="E112" s="121"/>
      <c r="F112" s="121"/>
      <c r="G112" s="122"/>
    </row>
    <row r="113" spans="1:7" ht="13.5">
      <c r="A113" s="137">
        <f t="shared" si="2"/>
        <v>39704</v>
      </c>
      <c r="B113" s="138"/>
      <c r="C113" s="139"/>
      <c r="D113" s="140"/>
      <c r="E113" s="141"/>
      <c r="F113" s="141"/>
      <c r="G113" s="142"/>
    </row>
    <row r="114" spans="1:7" ht="13.5">
      <c r="A114" s="93">
        <f t="shared" si="2"/>
        <v>39705</v>
      </c>
      <c r="B114" s="94" t="s">
        <v>502</v>
      </c>
      <c r="C114" s="95">
        <v>0.013194444444444444</v>
      </c>
      <c r="D114" s="96">
        <v>9</v>
      </c>
      <c r="E114" s="98"/>
      <c r="F114" s="98" t="s">
        <v>714</v>
      </c>
      <c r="G114" s="99" t="s">
        <v>1690</v>
      </c>
    </row>
    <row r="115" spans="1:7" ht="13.5">
      <c r="A115" s="117">
        <f t="shared" si="2"/>
        <v>39706</v>
      </c>
      <c r="B115" s="118" t="s">
        <v>446</v>
      </c>
      <c r="C115" s="119" t="s">
        <v>1691</v>
      </c>
      <c r="D115" s="120"/>
      <c r="E115" s="121"/>
      <c r="F115" s="121">
        <v>45</v>
      </c>
      <c r="G115" s="122"/>
    </row>
    <row r="116" spans="1:7" ht="13.5">
      <c r="A116" s="117">
        <f t="shared" si="2"/>
        <v>39707</v>
      </c>
      <c r="B116" s="118" t="s">
        <v>434</v>
      </c>
      <c r="C116" s="119" t="s">
        <v>1692</v>
      </c>
      <c r="D116" s="120">
        <v>3</v>
      </c>
      <c r="E116" s="121" t="s">
        <v>717</v>
      </c>
      <c r="F116" s="121"/>
      <c r="G116" s="122"/>
    </row>
    <row r="117" spans="1:7" ht="13.5">
      <c r="A117" s="81">
        <f t="shared" si="2"/>
        <v>39708</v>
      </c>
      <c r="B117" s="82"/>
      <c r="C117" s="83"/>
      <c r="D117" s="84"/>
      <c r="E117" s="85"/>
      <c r="F117" s="85"/>
      <c r="G117" s="86"/>
    </row>
    <row r="118" spans="1:7" ht="13.5">
      <c r="A118" s="117">
        <f t="shared" si="2"/>
        <v>39709</v>
      </c>
      <c r="B118" s="118" t="s">
        <v>447</v>
      </c>
      <c r="C118" s="119" t="s">
        <v>1693</v>
      </c>
      <c r="D118" s="120"/>
      <c r="E118" s="121">
        <v>30</v>
      </c>
      <c r="F118" s="121">
        <v>50</v>
      </c>
      <c r="G118" s="122"/>
    </row>
    <row r="119" spans="1:7" ht="13.5">
      <c r="A119" s="117">
        <f t="shared" si="2"/>
        <v>39710</v>
      </c>
      <c r="B119" s="118"/>
      <c r="C119" s="119"/>
      <c r="D119" s="120"/>
      <c r="E119" s="121"/>
      <c r="F119" s="121"/>
      <c r="G119" s="122"/>
    </row>
    <row r="120" spans="1:7" ht="13.5">
      <c r="A120" s="125">
        <f t="shared" si="2"/>
        <v>39711</v>
      </c>
      <c r="B120" s="126" t="s">
        <v>495</v>
      </c>
      <c r="C120" s="127" t="s">
        <v>730</v>
      </c>
      <c r="D120" s="128"/>
      <c r="E120" s="129">
        <v>35</v>
      </c>
      <c r="F120" s="129" t="s">
        <v>1694</v>
      </c>
      <c r="G120" s="130"/>
    </row>
    <row r="121" spans="1:7" ht="13.5">
      <c r="A121" s="131">
        <f t="shared" si="2"/>
        <v>39712</v>
      </c>
      <c r="B121" s="132"/>
      <c r="C121" s="133"/>
      <c r="D121" s="134"/>
      <c r="E121" s="135"/>
      <c r="F121" s="135"/>
      <c r="G121" s="136"/>
    </row>
    <row r="122" spans="1:7" ht="13.5">
      <c r="A122" s="117">
        <f t="shared" si="2"/>
        <v>39713</v>
      </c>
      <c r="B122" s="25" t="s">
        <v>449</v>
      </c>
      <c r="C122" s="119" t="s">
        <v>765</v>
      </c>
      <c r="D122" s="120"/>
      <c r="E122" s="121"/>
      <c r="F122" s="121">
        <v>35</v>
      </c>
      <c r="G122" s="122"/>
    </row>
    <row r="123" spans="1:7" ht="13.5">
      <c r="A123" s="117">
        <f aca="true" t="shared" si="3" ref="A123:A178">+A122+1</f>
        <v>39714</v>
      </c>
      <c r="B123" s="25" t="s">
        <v>745</v>
      </c>
      <c r="C123" s="119" t="s">
        <v>1695</v>
      </c>
      <c r="D123" s="120"/>
      <c r="E123" s="121" t="s">
        <v>763</v>
      </c>
      <c r="F123" s="121">
        <v>45</v>
      </c>
      <c r="G123" s="122"/>
    </row>
    <row r="124" spans="1:7" ht="13.5">
      <c r="A124" s="117">
        <f t="shared" si="3"/>
        <v>39715</v>
      </c>
      <c r="B124" s="25" t="s">
        <v>432</v>
      </c>
      <c r="C124" s="119"/>
      <c r="D124" s="120">
        <v>4</v>
      </c>
      <c r="E124" s="121" t="s">
        <v>1696</v>
      </c>
      <c r="F124" s="121"/>
      <c r="G124" s="122" t="s">
        <v>1697</v>
      </c>
    </row>
    <row r="125" spans="1:7" ht="13.5">
      <c r="A125" s="81">
        <f t="shared" si="3"/>
        <v>39716</v>
      </c>
      <c r="B125" s="82"/>
      <c r="C125" s="83"/>
      <c r="D125" s="84"/>
      <c r="E125" s="85"/>
      <c r="F125" s="85"/>
      <c r="G125" s="86"/>
    </row>
    <row r="126" spans="1:7" ht="13.5">
      <c r="A126" s="117">
        <f t="shared" si="3"/>
        <v>39717</v>
      </c>
      <c r="B126" s="118" t="s">
        <v>738</v>
      </c>
      <c r="C126" s="119" t="s">
        <v>1698</v>
      </c>
      <c r="D126" s="120"/>
      <c r="E126" s="121">
        <v>120</v>
      </c>
      <c r="F126" s="121"/>
      <c r="G126" s="122" t="s">
        <v>737</v>
      </c>
    </row>
    <row r="127" spans="1:7" ht="13.5">
      <c r="A127" s="125">
        <f t="shared" si="3"/>
        <v>39718</v>
      </c>
      <c r="B127" s="118" t="s">
        <v>494</v>
      </c>
      <c r="C127" s="119"/>
      <c r="D127" s="120">
        <v>5</v>
      </c>
      <c r="E127" s="121">
        <v>244</v>
      </c>
      <c r="F127" s="227" t="s">
        <v>749</v>
      </c>
      <c r="G127" s="122" t="s">
        <v>1699</v>
      </c>
    </row>
    <row r="128" spans="1:7" ht="13.5">
      <c r="A128" s="93">
        <f t="shared" si="3"/>
        <v>39719</v>
      </c>
      <c r="B128" s="94" t="s">
        <v>1700</v>
      </c>
      <c r="C128" s="95"/>
      <c r="D128" s="96"/>
      <c r="E128" s="98"/>
      <c r="F128" s="98">
        <v>85</v>
      </c>
      <c r="G128" s="99"/>
    </row>
    <row r="129" spans="1:7" ht="13.5">
      <c r="A129" s="81">
        <f t="shared" si="3"/>
        <v>39720</v>
      </c>
      <c r="B129" s="24"/>
      <c r="C129" s="6"/>
      <c r="D129" s="5"/>
      <c r="E129" s="3"/>
      <c r="F129" s="3"/>
      <c r="G129" s="24"/>
    </row>
    <row r="130" spans="1:7" ht="13.5">
      <c r="A130" s="117">
        <f t="shared" si="3"/>
        <v>39721</v>
      </c>
      <c r="B130" s="118" t="s">
        <v>509</v>
      </c>
      <c r="C130" s="119"/>
      <c r="D130" s="120"/>
      <c r="E130" s="121"/>
      <c r="F130" s="121">
        <v>95</v>
      </c>
      <c r="G130" s="122" t="s">
        <v>1701</v>
      </c>
    </row>
    <row r="131" spans="1:7" ht="13.5">
      <c r="A131" s="117">
        <f t="shared" si="3"/>
        <v>39722</v>
      </c>
      <c r="B131" s="118" t="s">
        <v>490</v>
      </c>
      <c r="C131" s="119"/>
      <c r="D131" s="120">
        <v>10</v>
      </c>
      <c r="E131" s="121"/>
      <c r="F131" s="121">
        <v>35</v>
      </c>
      <c r="G131" s="122"/>
    </row>
    <row r="132" spans="1:7" ht="13.5">
      <c r="A132" s="117">
        <f t="shared" si="3"/>
        <v>39723</v>
      </c>
      <c r="B132" s="221"/>
      <c r="C132" s="238"/>
      <c r="D132" s="239"/>
      <c r="E132" s="235"/>
      <c r="F132" s="235">
        <v>65</v>
      </c>
      <c r="G132" s="221"/>
    </row>
    <row r="133" spans="1:7" ht="13.5">
      <c r="A133" s="81">
        <f t="shared" si="3"/>
        <v>39724</v>
      </c>
      <c r="B133" s="82"/>
      <c r="C133" s="83"/>
      <c r="D133" s="84"/>
      <c r="E133" s="85"/>
      <c r="F133" s="85"/>
      <c r="G133" s="86"/>
    </row>
    <row r="134" spans="1:7" ht="13.5">
      <c r="A134" s="125">
        <f t="shared" si="3"/>
        <v>39725</v>
      </c>
      <c r="B134" s="126" t="s">
        <v>435</v>
      </c>
      <c r="C134" s="127" t="s">
        <v>1702</v>
      </c>
      <c r="D134" s="128">
        <v>5</v>
      </c>
      <c r="E134" s="129" t="s">
        <v>795</v>
      </c>
      <c r="F134" s="129"/>
      <c r="G134" s="130" t="s">
        <v>1703</v>
      </c>
    </row>
    <row r="135" spans="1:7" ht="13.5">
      <c r="A135" s="93">
        <f t="shared" si="3"/>
        <v>39726</v>
      </c>
      <c r="B135" s="94"/>
      <c r="C135" s="95"/>
      <c r="D135" s="96"/>
      <c r="E135" s="98"/>
      <c r="F135" s="98"/>
      <c r="G135" s="99"/>
    </row>
    <row r="136" spans="1:7" ht="13.5">
      <c r="A136" s="117">
        <f t="shared" si="3"/>
        <v>39727</v>
      </c>
      <c r="B136" s="118"/>
      <c r="C136" s="119"/>
      <c r="D136" s="120"/>
      <c r="E136" s="121"/>
      <c r="F136" s="121"/>
      <c r="G136" s="122"/>
    </row>
    <row r="137" spans="1:7" ht="13.5">
      <c r="A137" s="81">
        <f t="shared" si="3"/>
        <v>39728</v>
      </c>
      <c r="B137" s="82"/>
      <c r="C137" s="83"/>
      <c r="D137" s="84"/>
      <c r="E137" s="85"/>
      <c r="F137" s="85"/>
      <c r="G137" s="86"/>
    </row>
    <row r="138" spans="1:7" ht="13.5">
      <c r="A138" s="117">
        <f t="shared" si="3"/>
        <v>39729</v>
      </c>
      <c r="B138" s="118" t="s">
        <v>805</v>
      </c>
      <c r="C138" s="119" t="s">
        <v>1704</v>
      </c>
      <c r="D138" s="120">
        <v>5</v>
      </c>
      <c r="E138" s="121"/>
      <c r="F138" s="121"/>
      <c r="G138" s="122" t="s">
        <v>806</v>
      </c>
    </row>
    <row r="139" spans="1:7" ht="13.5">
      <c r="A139" s="117">
        <f t="shared" si="3"/>
        <v>39730</v>
      </c>
      <c r="B139" s="118" t="s">
        <v>810</v>
      </c>
      <c r="C139" s="119" t="s">
        <v>1705</v>
      </c>
      <c r="D139" s="120">
        <v>5</v>
      </c>
      <c r="E139" s="121"/>
      <c r="F139" s="121">
        <v>20</v>
      </c>
      <c r="G139" s="122" t="s">
        <v>1706</v>
      </c>
    </row>
    <row r="140" spans="1:7" ht="13.5">
      <c r="A140" s="117">
        <f t="shared" si="3"/>
        <v>39731</v>
      </c>
      <c r="B140" s="118" t="s">
        <v>461</v>
      </c>
      <c r="C140" s="119" t="s">
        <v>1707</v>
      </c>
      <c r="D140" s="120">
        <v>5</v>
      </c>
      <c r="E140" s="121"/>
      <c r="F140" s="121">
        <v>100</v>
      </c>
      <c r="G140" s="122" t="s">
        <v>1708</v>
      </c>
    </row>
    <row r="141" spans="1:7" ht="13.5">
      <c r="A141" s="137">
        <f t="shared" si="3"/>
        <v>39732</v>
      </c>
      <c r="B141" s="138"/>
      <c r="C141" s="139"/>
      <c r="D141" s="140"/>
      <c r="E141" s="141"/>
      <c r="F141" s="141"/>
      <c r="G141" s="142"/>
    </row>
    <row r="142" spans="1:7" ht="13.5">
      <c r="A142" s="27">
        <f t="shared" si="3"/>
        <v>39733</v>
      </c>
      <c r="B142" s="29"/>
      <c r="C142" s="30"/>
      <c r="D142" s="31"/>
      <c r="E142" s="28"/>
      <c r="F142" s="28"/>
      <c r="G142" s="32"/>
    </row>
    <row r="143" spans="1:7" ht="13.5">
      <c r="A143" s="23">
        <f t="shared" si="3"/>
        <v>39734</v>
      </c>
      <c r="B143" s="25"/>
      <c r="C143" s="17"/>
      <c r="D143" s="18"/>
      <c r="E143" s="16"/>
      <c r="F143" s="16"/>
      <c r="G143" s="26"/>
    </row>
    <row r="144" spans="1:7" ht="13.5">
      <c r="A144" s="23">
        <f t="shared" si="3"/>
        <v>39735</v>
      </c>
      <c r="B144" s="25" t="s">
        <v>820</v>
      </c>
      <c r="C144" s="17" t="s">
        <v>608</v>
      </c>
      <c r="D144" s="18">
        <v>7</v>
      </c>
      <c r="E144" s="411">
        <v>39636</v>
      </c>
      <c r="F144" s="16">
        <v>12</v>
      </c>
      <c r="G144" s="26" t="s">
        <v>1709</v>
      </c>
    </row>
    <row r="145" spans="1:7" ht="13.5">
      <c r="A145" s="39">
        <f t="shared" si="3"/>
        <v>39736</v>
      </c>
      <c r="B145" s="41" t="s">
        <v>1710</v>
      </c>
      <c r="C145" s="42" t="s">
        <v>1711</v>
      </c>
      <c r="D145" s="43"/>
      <c r="E145" s="40"/>
      <c r="F145" s="40"/>
      <c r="G145" s="44" t="s">
        <v>1712</v>
      </c>
    </row>
    <row r="146" spans="1:7" ht="13.5">
      <c r="A146" s="23">
        <f t="shared" si="3"/>
        <v>39737</v>
      </c>
      <c r="B146" s="25" t="s">
        <v>838</v>
      </c>
      <c r="C146" s="17"/>
      <c r="D146" s="18"/>
      <c r="E146" s="16"/>
      <c r="F146" s="16">
        <v>5</v>
      </c>
      <c r="G146" s="26" t="s">
        <v>839</v>
      </c>
    </row>
    <row r="147" spans="1:7" ht="13.5">
      <c r="A147" s="23">
        <f t="shared" si="3"/>
        <v>39738</v>
      </c>
      <c r="B147" s="25" t="s">
        <v>443</v>
      </c>
      <c r="C147" s="17"/>
      <c r="D147" s="18">
        <v>22</v>
      </c>
      <c r="E147" s="16"/>
      <c r="F147" s="16"/>
      <c r="G147" s="26" t="s">
        <v>842</v>
      </c>
    </row>
    <row r="148" spans="1:7" ht="13.5">
      <c r="A148" s="33">
        <f t="shared" si="3"/>
        <v>39739</v>
      </c>
      <c r="B148" s="35" t="s">
        <v>495</v>
      </c>
      <c r="C148" s="36" t="s">
        <v>1713</v>
      </c>
      <c r="D148" s="37"/>
      <c r="E148" s="34">
        <v>35</v>
      </c>
      <c r="F148" s="34" t="s">
        <v>1694</v>
      </c>
      <c r="G148" s="38" t="s">
        <v>632</v>
      </c>
    </row>
    <row r="149" spans="1:7" ht="13.5">
      <c r="A149" s="45">
        <f t="shared" si="3"/>
        <v>39740</v>
      </c>
      <c r="B149" s="47"/>
      <c r="C149" s="48"/>
      <c r="D149" s="49"/>
      <c r="E149" s="46"/>
      <c r="F149" s="46"/>
      <c r="G149" s="50"/>
    </row>
    <row r="150" spans="1:7" ht="13.5">
      <c r="A150" s="23">
        <f t="shared" si="3"/>
        <v>39741</v>
      </c>
      <c r="B150" s="25" t="s">
        <v>850</v>
      </c>
      <c r="C150" s="17" t="s">
        <v>841</v>
      </c>
      <c r="D150" s="18">
        <v>8</v>
      </c>
      <c r="E150" s="16"/>
      <c r="F150" s="16">
        <v>45</v>
      </c>
      <c r="G150" s="26"/>
    </row>
    <row r="151" spans="1:7" ht="13.5">
      <c r="A151" s="23">
        <f t="shared" si="3"/>
        <v>39742</v>
      </c>
      <c r="B151" s="25"/>
      <c r="C151" s="17"/>
      <c r="D151" s="18"/>
      <c r="E151" s="16"/>
      <c r="F151" s="16"/>
      <c r="G151" s="26"/>
    </row>
    <row r="152" spans="1:7" ht="13.5">
      <c r="A152" s="23">
        <f t="shared" si="3"/>
        <v>39743</v>
      </c>
      <c r="B152" s="126" t="s">
        <v>864</v>
      </c>
      <c r="C152" s="127" t="s">
        <v>640</v>
      </c>
      <c r="D152" s="18"/>
      <c r="E152" s="16"/>
      <c r="F152" s="16"/>
      <c r="G152" s="26"/>
    </row>
    <row r="153" spans="1:7" ht="13.5">
      <c r="A153" s="81">
        <f>+A152+1</f>
        <v>39744</v>
      </c>
      <c r="B153" s="82"/>
      <c r="C153" s="83"/>
      <c r="D153" s="84"/>
      <c r="E153" s="85"/>
      <c r="F153" s="85"/>
      <c r="G153" s="86"/>
    </row>
    <row r="154" spans="1:7" ht="13.5">
      <c r="A154" s="117">
        <f t="shared" si="3"/>
        <v>39745</v>
      </c>
      <c r="B154" s="25" t="s">
        <v>1714</v>
      </c>
      <c r="C154" s="17"/>
      <c r="D154" s="18">
        <v>10</v>
      </c>
      <c r="E154" s="16">
        <v>8</v>
      </c>
      <c r="F154" s="121"/>
      <c r="G154" s="122"/>
    </row>
    <row r="155" spans="1:7" ht="13.5">
      <c r="A155" s="125">
        <f t="shared" si="3"/>
        <v>39746</v>
      </c>
      <c r="B155" s="126" t="s">
        <v>1715</v>
      </c>
      <c r="C155" s="127" t="s">
        <v>1716</v>
      </c>
      <c r="D155" s="128">
        <v>3</v>
      </c>
      <c r="E155" s="129" t="s">
        <v>1717</v>
      </c>
      <c r="F155" s="129" t="s">
        <v>1718</v>
      </c>
      <c r="G155" s="130" t="s">
        <v>1719</v>
      </c>
    </row>
    <row r="156" spans="1:7" ht="13.5">
      <c r="A156" s="93">
        <f t="shared" si="3"/>
        <v>39747</v>
      </c>
      <c r="B156" s="29" t="s">
        <v>445</v>
      </c>
      <c r="C156" s="30" t="s">
        <v>1720</v>
      </c>
      <c r="D156" s="31"/>
      <c r="E156" s="28" t="s">
        <v>522</v>
      </c>
      <c r="F156" s="28">
        <v>67</v>
      </c>
      <c r="G156" s="32" t="s">
        <v>872</v>
      </c>
    </row>
    <row r="157" spans="1:7" ht="13.5">
      <c r="A157" s="117">
        <f t="shared" si="3"/>
        <v>39748</v>
      </c>
      <c r="B157" s="118"/>
      <c r="C157" s="119"/>
      <c r="D157" s="120"/>
      <c r="E157" s="121"/>
      <c r="F157" s="121"/>
      <c r="G157" s="122"/>
    </row>
    <row r="158" spans="1:7" ht="13.5">
      <c r="A158" s="117">
        <f t="shared" si="3"/>
        <v>39749</v>
      </c>
      <c r="B158" s="221"/>
      <c r="C158" s="238"/>
      <c r="D158" s="239"/>
      <c r="E158" s="235"/>
      <c r="F158" s="235"/>
      <c r="G158" s="122"/>
    </row>
    <row r="159" spans="1:7" ht="13.5">
      <c r="A159" s="117">
        <f t="shared" si="3"/>
        <v>39750</v>
      </c>
      <c r="B159" s="118" t="s">
        <v>908</v>
      </c>
      <c r="C159" s="119"/>
      <c r="D159" s="120">
        <v>7</v>
      </c>
      <c r="E159" s="121">
        <v>1</v>
      </c>
      <c r="F159" s="121">
        <v>77</v>
      </c>
      <c r="G159" s="122"/>
    </row>
    <row r="160" spans="1:7" ht="13.5">
      <c r="A160" s="117">
        <f t="shared" si="3"/>
        <v>39751</v>
      </c>
      <c r="B160" s="118" t="s">
        <v>437</v>
      </c>
      <c r="C160" s="119" t="s">
        <v>1721</v>
      </c>
      <c r="D160" s="120"/>
      <c r="E160" s="121">
        <v>75</v>
      </c>
      <c r="F160" s="121"/>
      <c r="G160" s="122"/>
    </row>
    <row r="161" spans="1:7" ht="13.5">
      <c r="A161" s="81">
        <f t="shared" si="3"/>
        <v>39752</v>
      </c>
      <c r="B161" s="82"/>
      <c r="C161" s="83"/>
      <c r="D161" s="84"/>
      <c r="E161" s="85"/>
      <c r="F161" s="85"/>
      <c r="G161" s="86"/>
    </row>
    <row r="162" spans="1:7" ht="13.5">
      <c r="A162" s="125">
        <f t="shared" si="3"/>
        <v>39753</v>
      </c>
      <c r="B162" s="126" t="s">
        <v>578</v>
      </c>
      <c r="C162" s="127"/>
      <c r="D162" s="128">
        <v>7</v>
      </c>
      <c r="E162" s="129">
        <v>1</v>
      </c>
      <c r="F162" s="129">
        <v>66</v>
      </c>
      <c r="G162" s="130" t="s">
        <v>1722</v>
      </c>
    </row>
    <row r="163" spans="1:7" ht="13.5">
      <c r="A163" s="27">
        <f t="shared" si="3"/>
        <v>39754</v>
      </c>
      <c r="B163" s="228" t="s">
        <v>439</v>
      </c>
      <c r="C163" s="30"/>
      <c r="D163" s="31">
        <v>12</v>
      </c>
      <c r="E163" s="28"/>
      <c r="F163" s="28"/>
      <c r="G163" s="32"/>
    </row>
    <row r="164" spans="1:7" ht="13.5">
      <c r="A164" s="117">
        <f t="shared" si="3"/>
        <v>39755</v>
      </c>
      <c r="B164" s="118" t="s">
        <v>434</v>
      </c>
      <c r="C164" s="119" t="s">
        <v>1723</v>
      </c>
      <c r="D164" s="120"/>
      <c r="E164" s="121" t="s">
        <v>561</v>
      </c>
      <c r="F164" s="121"/>
      <c r="G164" s="122"/>
    </row>
    <row r="165" spans="1:7" ht="13.5">
      <c r="A165" s="81">
        <f t="shared" si="3"/>
        <v>39756</v>
      </c>
      <c r="B165" s="82"/>
      <c r="C165" s="83"/>
      <c r="D165" s="84"/>
      <c r="E165" s="85"/>
      <c r="F165" s="85"/>
      <c r="G165" s="86"/>
    </row>
    <row r="166" spans="1:7" ht="13.5">
      <c r="A166" s="117">
        <f t="shared" si="3"/>
        <v>39757</v>
      </c>
      <c r="B166" s="118" t="s">
        <v>898</v>
      </c>
      <c r="C166" s="119"/>
      <c r="D166" s="120">
        <v>11</v>
      </c>
      <c r="E166" s="121"/>
      <c r="F166" s="121">
        <v>45</v>
      </c>
      <c r="G166" s="122"/>
    </row>
    <row r="167" spans="1:7" ht="13.5">
      <c r="A167" s="117">
        <f t="shared" si="3"/>
        <v>39758</v>
      </c>
      <c r="B167" s="118" t="s">
        <v>456</v>
      </c>
      <c r="C167" s="119"/>
      <c r="D167" s="120">
        <v>5</v>
      </c>
      <c r="E167" s="121"/>
      <c r="F167" s="121">
        <v>60</v>
      </c>
      <c r="G167" s="122" t="s">
        <v>1724</v>
      </c>
    </row>
    <row r="168" spans="1:7" ht="13.5">
      <c r="A168" s="117">
        <f t="shared" si="3"/>
        <v>39759</v>
      </c>
      <c r="B168" s="118" t="s">
        <v>899</v>
      </c>
      <c r="C168" s="119"/>
      <c r="D168" s="120">
        <v>4</v>
      </c>
      <c r="E168" s="121">
        <v>50</v>
      </c>
      <c r="F168" s="121"/>
      <c r="G168" s="122"/>
    </row>
    <row r="169" spans="1:7" ht="13.5">
      <c r="A169" s="137">
        <f t="shared" si="3"/>
        <v>39760</v>
      </c>
      <c r="B169" s="138"/>
      <c r="C169" s="139"/>
      <c r="D169" s="140"/>
      <c r="E169" s="141"/>
      <c r="F169" s="141"/>
      <c r="G169" s="142"/>
    </row>
    <row r="170" spans="1:7" ht="13.5">
      <c r="A170" s="93">
        <f t="shared" si="3"/>
        <v>39761</v>
      </c>
      <c r="B170" s="240" t="s">
        <v>464</v>
      </c>
      <c r="C170" s="95"/>
      <c r="D170" s="96">
        <v>7</v>
      </c>
      <c r="E170" s="98">
        <v>1</v>
      </c>
      <c r="F170" s="98">
        <v>77</v>
      </c>
      <c r="G170" s="99" t="s">
        <v>1725</v>
      </c>
    </row>
    <row r="171" spans="1:7" ht="13.5">
      <c r="A171" s="117">
        <f t="shared" si="3"/>
        <v>39762</v>
      </c>
      <c r="B171" s="171" t="s">
        <v>910</v>
      </c>
      <c r="C171" s="119" t="s">
        <v>1726</v>
      </c>
      <c r="D171" s="120">
        <v>4</v>
      </c>
      <c r="E171" s="121">
        <v>15</v>
      </c>
      <c r="F171" s="121"/>
      <c r="G171" s="122"/>
    </row>
    <row r="172" spans="1:7" ht="13.5">
      <c r="A172" s="117">
        <f t="shared" si="3"/>
        <v>39763</v>
      </c>
      <c r="B172" s="25" t="s">
        <v>494</v>
      </c>
      <c r="C172" s="119"/>
      <c r="D172" s="120">
        <v>3</v>
      </c>
      <c r="E172" s="121">
        <v>249</v>
      </c>
      <c r="F172" s="121" t="s">
        <v>914</v>
      </c>
      <c r="G172" s="122" t="s">
        <v>1727</v>
      </c>
    </row>
    <row r="173" spans="1:7" ht="13.5">
      <c r="A173" s="81">
        <f t="shared" si="3"/>
        <v>39764</v>
      </c>
      <c r="B173" s="82"/>
      <c r="C173" s="83"/>
      <c r="D173" s="84"/>
      <c r="E173" s="85"/>
      <c r="F173" s="85"/>
      <c r="G173" s="86"/>
    </row>
    <row r="174" spans="1:7" ht="13.5">
      <c r="A174" s="117">
        <f t="shared" si="3"/>
        <v>39765</v>
      </c>
      <c r="B174" s="118"/>
      <c r="C174" s="119"/>
      <c r="D174" s="120"/>
      <c r="E174" s="121"/>
      <c r="F174" s="121"/>
      <c r="G174" s="122"/>
    </row>
    <row r="175" spans="1:7" ht="13.5">
      <c r="A175" s="81">
        <f t="shared" si="3"/>
        <v>39766</v>
      </c>
      <c r="B175" s="82"/>
      <c r="C175" s="83"/>
      <c r="D175" s="84"/>
      <c r="E175" s="85"/>
      <c r="F175" s="85"/>
      <c r="G175" s="86"/>
    </row>
    <row r="176" spans="1:7" ht="13.5">
      <c r="A176" s="125">
        <f t="shared" si="3"/>
        <v>39767</v>
      </c>
      <c r="B176" s="35" t="s">
        <v>922</v>
      </c>
      <c r="C176" s="36" t="s">
        <v>1728</v>
      </c>
      <c r="D176" s="37">
        <v>3</v>
      </c>
      <c r="E176" s="34" t="s">
        <v>522</v>
      </c>
      <c r="F176" s="129"/>
      <c r="G176" s="130"/>
    </row>
    <row r="177" spans="1:7" ht="13.5">
      <c r="A177" s="131">
        <f t="shared" si="3"/>
        <v>39768</v>
      </c>
      <c r="B177" s="132"/>
      <c r="C177" s="133"/>
      <c r="D177" s="134"/>
      <c r="E177" s="135"/>
      <c r="F177" s="135"/>
      <c r="G177" s="136"/>
    </row>
    <row r="178" spans="1:7" ht="13.5">
      <c r="A178" s="117">
        <f t="shared" si="3"/>
        <v>39769</v>
      </c>
      <c r="B178" s="118" t="s">
        <v>448</v>
      </c>
      <c r="C178" s="119" t="s">
        <v>1729</v>
      </c>
      <c r="D178" s="120">
        <v>3</v>
      </c>
      <c r="E178" s="121" t="s">
        <v>940</v>
      </c>
      <c r="F178" s="121">
        <v>30</v>
      </c>
      <c r="G178" s="122"/>
    </row>
    <row r="179" spans="1:7" ht="13.5">
      <c r="A179" s="45">
        <v>39934</v>
      </c>
      <c r="B179" s="47" t="s">
        <v>466</v>
      </c>
      <c r="C179" s="48" t="s">
        <v>1734</v>
      </c>
      <c r="D179" s="49"/>
      <c r="E179" s="46"/>
      <c r="F179" s="46" t="s">
        <v>1735</v>
      </c>
      <c r="G179" s="50" t="s">
        <v>1199</v>
      </c>
    </row>
    <row r="180" spans="1:7" ht="13.5">
      <c r="A180" s="39">
        <f>+A179+1</f>
        <v>39935</v>
      </c>
      <c r="B180" s="41" t="s">
        <v>447</v>
      </c>
      <c r="C180" s="42" t="s">
        <v>1730</v>
      </c>
      <c r="D180" s="43"/>
      <c r="E180" s="40">
        <v>30</v>
      </c>
      <c r="F180" s="40">
        <v>45</v>
      </c>
      <c r="G180" s="26"/>
    </row>
    <row r="181" spans="1:7" ht="13.5">
      <c r="A181" s="23">
        <f>+A180+1</f>
        <v>39936</v>
      </c>
      <c r="B181" s="25" t="s">
        <v>1656</v>
      </c>
      <c r="C181" s="17" t="s">
        <v>1731</v>
      </c>
      <c r="D181" s="18">
        <v>3</v>
      </c>
      <c r="E181" s="16">
        <v>15</v>
      </c>
      <c r="F181" s="16"/>
      <c r="G181" s="44"/>
    </row>
    <row r="182" spans="1:7" ht="13.5">
      <c r="A182" s="45">
        <v>39946</v>
      </c>
      <c r="B182" s="25" t="s">
        <v>443</v>
      </c>
      <c r="C182" s="17" t="s">
        <v>841</v>
      </c>
      <c r="D182" s="18">
        <v>12</v>
      </c>
      <c r="E182" s="16"/>
      <c r="F182" s="312" t="s">
        <v>1742</v>
      </c>
      <c r="G182" s="26" t="s">
        <v>544</v>
      </c>
    </row>
    <row r="183" spans="1:7" ht="13.5">
      <c r="A183" s="45">
        <v>39999</v>
      </c>
      <c r="B183" s="25" t="s">
        <v>460</v>
      </c>
      <c r="C183" s="17" t="s">
        <v>106</v>
      </c>
      <c r="D183" s="18">
        <v>3</v>
      </c>
      <c r="E183" s="16" t="s">
        <v>107</v>
      </c>
      <c r="F183" s="16">
        <v>30</v>
      </c>
      <c r="G183" s="44"/>
    </row>
    <row r="184" spans="1:7" ht="13.5">
      <c r="A184" s="45"/>
      <c r="B184" s="25"/>
      <c r="C184" s="17"/>
      <c r="D184" s="18"/>
      <c r="E184" s="16"/>
      <c r="F184" s="16"/>
      <c r="G184" s="26"/>
    </row>
    <row r="185" spans="1:7" ht="13.5">
      <c r="A185" s="45">
        <v>40009</v>
      </c>
      <c r="B185" s="53" t="s">
        <v>271</v>
      </c>
      <c r="C185" s="54" t="s">
        <v>272</v>
      </c>
      <c r="D185" s="55">
        <v>3</v>
      </c>
      <c r="E185" s="52">
        <v>10</v>
      </c>
      <c r="F185" s="514" t="s">
        <v>273</v>
      </c>
      <c r="G185" s="56" t="s">
        <v>274</v>
      </c>
    </row>
    <row r="186" spans="1:7" ht="13.5">
      <c r="A186" s="45">
        <v>40024</v>
      </c>
      <c r="B186" s="291" t="s">
        <v>271</v>
      </c>
      <c r="C186" s="351" t="s">
        <v>367</v>
      </c>
      <c r="D186" s="352"/>
      <c r="E186" s="353"/>
      <c r="F186" s="353"/>
      <c r="G186" s="291" t="s">
        <v>366</v>
      </c>
    </row>
    <row r="187" spans="1:7" ht="13.5">
      <c r="A187" s="45">
        <v>40038</v>
      </c>
      <c r="B187" s="25" t="s">
        <v>398</v>
      </c>
      <c r="C187" s="17" t="s">
        <v>401</v>
      </c>
      <c r="D187" s="18">
        <v>4</v>
      </c>
      <c r="E187" s="16">
        <v>10</v>
      </c>
      <c r="F187" s="16">
        <v>30</v>
      </c>
      <c r="G187" s="26" t="s">
        <v>400</v>
      </c>
    </row>
    <row r="188" spans="1:7" ht="13.5">
      <c r="A188" s="45">
        <v>40035</v>
      </c>
      <c r="B188" s="25" t="s">
        <v>417</v>
      </c>
      <c r="C188" s="17" t="s">
        <v>418</v>
      </c>
      <c r="D188" s="18">
        <v>4</v>
      </c>
      <c r="E188" s="16"/>
      <c r="F188" s="16"/>
      <c r="G188" s="26"/>
    </row>
    <row r="189" spans="1:7" ht="13.5">
      <c r="A189" s="45"/>
      <c r="B189" s="41"/>
      <c r="C189" s="42"/>
      <c r="D189" s="43"/>
      <c r="E189" s="40"/>
      <c r="F189" s="40"/>
      <c r="G189" s="44"/>
    </row>
    <row r="190" spans="1:7" ht="13.5">
      <c r="A190" s="45">
        <v>40078</v>
      </c>
      <c r="B190" s="35" t="s">
        <v>184</v>
      </c>
      <c r="C190" s="36" t="s">
        <v>1519</v>
      </c>
      <c r="D190" s="37"/>
      <c r="E190" s="34"/>
      <c r="F190" s="525" t="s">
        <v>1529</v>
      </c>
      <c r="G190" s="26"/>
    </row>
    <row r="191" spans="1:7" ht="13.5">
      <c r="A191" s="45">
        <v>40079</v>
      </c>
      <c r="B191" s="41" t="s">
        <v>1520</v>
      </c>
      <c r="C191" s="42"/>
      <c r="D191" s="43">
        <v>5</v>
      </c>
      <c r="E191" s="392" t="s">
        <v>1523</v>
      </c>
      <c r="F191" s="392" t="s">
        <v>1522</v>
      </c>
      <c r="G191" s="1" t="s">
        <v>1521</v>
      </c>
    </row>
    <row r="192" spans="1:7" ht="13.5">
      <c r="A192" s="45">
        <v>40081</v>
      </c>
      <c r="B192" s="25" t="s">
        <v>1530</v>
      </c>
      <c r="C192" s="17" t="s">
        <v>1299</v>
      </c>
      <c r="D192" s="18">
        <v>5</v>
      </c>
      <c r="E192" s="384" t="s">
        <v>589</v>
      </c>
      <c r="F192" s="16">
        <v>60</v>
      </c>
      <c r="G192" s="26" t="s">
        <v>1534</v>
      </c>
    </row>
    <row r="193" spans="1:7" ht="13.5">
      <c r="A193" s="45"/>
      <c r="B193" s="47"/>
      <c r="C193" s="48"/>
      <c r="D193" s="49"/>
      <c r="E193" s="46"/>
      <c r="F193" s="46"/>
      <c r="G193" s="50"/>
    </row>
    <row r="194" spans="1:7" ht="13.5">
      <c r="A194" s="45"/>
      <c r="B194" s="25"/>
      <c r="C194" s="17"/>
      <c r="D194" s="18"/>
      <c r="E194" s="16"/>
      <c r="F194" s="16"/>
      <c r="G194" s="26"/>
    </row>
    <row r="195" spans="1:7" ht="13.5">
      <c r="A195" s="45"/>
      <c r="B195" s="41"/>
      <c r="C195" s="42"/>
      <c r="D195" s="43"/>
      <c r="E195" s="40"/>
      <c r="F195" s="40"/>
      <c r="G195" s="44"/>
    </row>
    <row r="196" spans="1:7" ht="13.5">
      <c r="A196" s="45">
        <v>40093</v>
      </c>
      <c r="B196" s="25" t="s">
        <v>578</v>
      </c>
      <c r="C196" s="17"/>
      <c r="D196" s="18">
        <v>7</v>
      </c>
      <c r="E196" s="16">
        <v>1</v>
      </c>
      <c r="F196" s="16">
        <v>75</v>
      </c>
      <c r="G196" s="26"/>
    </row>
    <row r="197" spans="1:7" ht="13.5">
      <c r="A197" s="45">
        <v>40107</v>
      </c>
      <c r="B197" s="41" t="s">
        <v>1230</v>
      </c>
      <c r="C197" s="42" t="s">
        <v>727</v>
      </c>
      <c r="D197" s="43">
        <v>4</v>
      </c>
      <c r="E197" s="40">
        <v>50</v>
      </c>
      <c r="F197" s="40"/>
      <c r="G197" s="44" t="s">
        <v>1231</v>
      </c>
    </row>
    <row r="198" spans="1:7" ht="13.5">
      <c r="A198" s="45"/>
      <c r="B198" s="25"/>
      <c r="C198" s="17"/>
      <c r="D198" s="18"/>
      <c r="E198" s="16"/>
      <c r="F198" s="16"/>
      <c r="G198" s="26"/>
    </row>
    <row r="199" spans="1:7" ht="13.5">
      <c r="A199" s="45"/>
      <c r="B199" s="53"/>
      <c r="C199" s="54"/>
      <c r="D199" s="55"/>
      <c r="E199" s="52"/>
      <c r="F199" s="52"/>
      <c r="G199" s="56"/>
    </row>
    <row r="200" spans="1:7" ht="13.5">
      <c r="A200" s="45"/>
      <c r="B200" s="29"/>
      <c r="C200" s="30"/>
      <c r="D200" s="31"/>
      <c r="E200" s="28"/>
      <c r="F200" s="28"/>
      <c r="G200" s="32"/>
    </row>
    <row r="201" spans="1:7" ht="13.5">
      <c r="A201" s="45"/>
      <c r="B201" s="41"/>
      <c r="C201" s="42"/>
      <c r="D201" s="43"/>
      <c r="E201" s="40"/>
      <c r="F201" s="40"/>
      <c r="G201" s="44"/>
    </row>
    <row r="202" spans="1:7" ht="13.5">
      <c r="A202" s="45"/>
      <c r="B202" s="25"/>
      <c r="C202" s="17"/>
      <c r="D202" s="18"/>
      <c r="E202" s="16"/>
      <c r="F202" s="16"/>
      <c r="G202" s="26"/>
    </row>
    <row r="203" spans="1:7" ht="13.5">
      <c r="A203" s="45"/>
      <c r="B203" s="41"/>
      <c r="C203" s="42"/>
      <c r="D203" s="43"/>
      <c r="E203" s="40"/>
      <c r="F203" s="40"/>
      <c r="G203" s="44"/>
    </row>
    <row r="204" spans="1:7" ht="13.5">
      <c r="A204" s="45"/>
      <c r="B204" s="25"/>
      <c r="C204" s="17"/>
      <c r="D204" s="18"/>
      <c r="E204" s="16"/>
      <c r="F204" s="16"/>
      <c r="G204" s="26"/>
    </row>
    <row r="205" spans="1:7" ht="13.5">
      <c r="A205" s="45"/>
      <c r="B205" s="41"/>
      <c r="C205" s="42"/>
      <c r="D205" s="43"/>
      <c r="E205" s="40"/>
      <c r="F205" s="40"/>
      <c r="G205" s="44"/>
    </row>
    <row r="206" spans="1:7" ht="13.5">
      <c r="A206" s="45"/>
      <c r="B206" s="35"/>
      <c r="C206" s="36"/>
      <c r="D206" s="37"/>
      <c r="E206" s="34"/>
      <c r="F206" s="34"/>
      <c r="G206" s="38"/>
    </row>
    <row r="207" spans="1:7" ht="13.5">
      <c r="A207" s="45"/>
      <c r="B207" s="47"/>
      <c r="C207" s="48"/>
      <c r="D207" s="49"/>
      <c r="E207" s="46"/>
      <c r="F207" s="46"/>
      <c r="G207" s="50"/>
    </row>
    <row r="208" spans="1:7" ht="13.5">
      <c r="A208" s="45"/>
      <c r="B208" s="25"/>
      <c r="C208" s="17"/>
      <c r="D208" s="18"/>
      <c r="E208" s="16"/>
      <c r="F208" s="16"/>
      <c r="G208" s="26"/>
    </row>
    <row r="209" spans="1:7" ht="13.5">
      <c r="A209" s="45"/>
      <c r="B209" s="41"/>
      <c r="C209" s="42"/>
      <c r="D209" s="43"/>
      <c r="E209" s="40"/>
      <c r="F209" s="40"/>
      <c r="G209" s="44"/>
    </row>
    <row r="210" spans="1:7" ht="13.5">
      <c r="A210" s="45"/>
      <c r="B210" s="25"/>
      <c r="C210" s="17"/>
      <c r="D210" s="18"/>
      <c r="E210" s="16"/>
      <c r="F210" s="16"/>
      <c r="G210" s="26"/>
    </row>
    <row r="211" spans="1:7" ht="13.5">
      <c r="A211" s="45"/>
      <c r="B211" s="41"/>
      <c r="C211" s="42"/>
      <c r="D211" s="43"/>
      <c r="E211" s="40"/>
      <c r="F211" s="40"/>
      <c r="G211" s="44"/>
    </row>
    <row r="212" spans="1:7" ht="13.5">
      <c r="A212" s="45"/>
      <c r="B212" s="25"/>
      <c r="C212" s="17"/>
      <c r="D212" s="18"/>
      <c r="E212" s="16"/>
      <c r="F212" s="16"/>
      <c r="G212" s="26"/>
    </row>
    <row r="213" spans="1:7" ht="13.5">
      <c r="A213" s="45"/>
      <c r="B213" s="53"/>
      <c r="C213" s="54"/>
      <c r="D213" s="55"/>
      <c r="E213" s="52"/>
      <c r="F213" s="52"/>
      <c r="G213" s="56"/>
    </row>
    <row r="214" spans="1:7" ht="13.5">
      <c r="A214" s="45"/>
      <c r="B214" s="29"/>
      <c r="C214" s="30"/>
      <c r="D214" s="31"/>
      <c r="E214" s="28"/>
      <c r="F214" s="28"/>
      <c r="G214" s="32"/>
    </row>
    <row r="215" spans="1:7" ht="13.5">
      <c r="A215" s="45"/>
      <c r="B215" s="41"/>
      <c r="C215" s="42"/>
      <c r="D215" s="43"/>
      <c r="E215" s="40"/>
      <c r="F215" s="40"/>
      <c r="G215" s="44"/>
    </row>
    <row r="216" spans="1:7" ht="13.5">
      <c r="A216" s="45"/>
      <c r="B216" s="25"/>
      <c r="C216" s="17"/>
      <c r="D216" s="18"/>
      <c r="E216" s="16"/>
      <c r="F216" s="16"/>
      <c r="G216" s="26"/>
    </row>
    <row r="217" spans="1:7" ht="13.5">
      <c r="A217" s="45"/>
      <c r="B217" s="41"/>
      <c r="C217" s="42"/>
      <c r="D217" s="43"/>
      <c r="E217" s="40"/>
      <c r="F217" s="40"/>
      <c r="G217" s="44"/>
    </row>
    <row r="218" spans="1:7" ht="13.5">
      <c r="A218" s="45"/>
      <c r="B218" s="25"/>
      <c r="C218" s="17"/>
      <c r="D218" s="18"/>
      <c r="E218" s="16"/>
      <c r="F218" s="16"/>
      <c r="G218" s="26"/>
    </row>
    <row r="219" spans="1:7" ht="13.5">
      <c r="A219" s="45"/>
      <c r="B219" s="41"/>
      <c r="C219" s="42"/>
      <c r="D219" s="43"/>
      <c r="E219" s="40"/>
      <c r="F219" s="40"/>
      <c r="G219" s="44"/>
    </row>
    <row r="220" spans="1:7" ht="13.5">
      <c r="A220" s="45"/>
      <c r="B220" s="35"/>
      <c r="C220" s="36"/>
      <c r="D220" s="37"/>
      <c r="E220" s="34"/>
      <c r="F220" s="34"/>
      <c r="G220" s="38"/>
    </row>
    <row r="221" spans="1:7" ht="13.5">
      <c r="A221" s="45"/>
      <c r="B221" s="47"/>
      <c r="C221" s="48"/>
      <c r="D221" s="49"/>
      <c r="E221" s="46"/>
      <c r="F221" s="46"/>
      <c r="G221" s="50"/>
    </row>
    <row r="222" spans="1:7" ht="13.5">
      <c r="A222" s="45"/>
      <c r="B222" s="25"/>
      <c r="C222" s="17"/>
      <c r="D222" s="18"/>
      <c r="E222" s="16"/>
      <c r="F222" s="16"/>
      <c r="G222" s="26"/>
    </row>
    <row r="223" spans="1:7" ht="13.5">
      <c r="A223" s="45"/>
      <c r="B223" s="41"/>
      <c r="C223" s="42"/>
      <c r="D223" s="43"/>
      <c r="E223" s="40"/>
      <c r="F223" s="40"/>
      <c r="G223" s="44"/>
    </row>
    <row r="224" spans="1:7" ht="13.5">
      <c r="A224" s="45"/>
      <c r="B224" s="25"/>
      <c r="C224" s="17"/>
      <c r="D224" s="18"/>
      <c r="E224" s="16"/>
      <c r="F224" s="16"/>
      <c r="G224" s="26"/>
    </row>
    <row r="225" spans="1:7" ht="13.5">
      <c r="A225" s="45"/>
      <c r="B225" s="41"/>
      <c r="C225" s="42"/>
      <c r="D225" s="43"/>
      <c r="E225" s="40"/>
      <c r="F225" s="40"/>
      <c r="G225" s="44"/>
    </row>
    <row r="226" spans="1:7" ht="13.5">
      <c r="A226" s="45"/>
      <c r="B226" s="25"/>
      <c r="C226" s="17"/>
      <c r="D226" s="18"/>
      <c r="E226" s="16"/>
      <c r="F226" s="16"/>
      <c r="G226" s="26"/>
    </row>
    <row r="227" spans="1:7" ht="13.5">
      <c r="A227" s="45"/>
      <c r="B227" s="53"/>
      <c r="C227" s="54"/>
      <c r="D227" s="55"/>
      <c r="E227" s="52"/>
      <c r="F227" s="52"/>
      <c r="G227" s="56"/>
    </row>
    <row r="228" spans="1:7" ht="13.5">
      <c r="A228" s="45"/>
      <c r="B228" s="29"/>
      <c r="C228" s="30"/>
      <c r="D228" s="31"/>
      <c r="E228" s="28"/>
      <c r="F228" s="28"/>
      <c r="G228" s="32"/>
    </row>
    <row r="229" spans="1:7" ht="13.5">
      <c r="A229" s="45"/>
      <c r="B229" s="41"/>
      <c r="C229" s="42"/>
      <c r="D229" s="43"/>
      <c r="E229" s="40"/>
      <c r="F229" s="40"/>
      <c r="G229" s="44"/>
    </row>
    <row r="230" spans="1:7" ht="13.5">
      <c r="A230" s="45"/>
      <c r="B230" s="25"/>
      <c r="C230" s="17"/>
      <c r="D230" s="18"/>
      <c r="E230" s="16"/>
      <c r="F230" s="16"/>
      <c r="G230" s="26"/>
    </row>
    <row r="231" spans="1:7" ht="13.5">
      <c r="A231" s="45"/>
      <c r="B231" s="41"/>
      <c r="C231" s="42"/>
      <c r="D231" s="43"/>
      <c r="E231" s="40"/>
      <c r="F231" s="40"/>
      <c r="G231" s="44"/>
    </row>
    <row r="232" spans="1:7" ht="13.5">
      <c r="A232" s="45"/>
      <c r="B232" s="25"/>
      <c r="C232" s="17"/>
      <c r="D232" s="18"/>
      <c r="E232" s="16"/>
      <c r="F232" s="16"/>
      <c r="G232" s="26"/>
    </row>
    <row r="233" spans="1:7" ht="13.5">
      <c r="A233" s="45"/>
      <c r="B233" s="41"/>
      <c r="C233" s="42"/>
      <c r="D233" s="43"/>
      <c r="E233" s="40"/>
      <c r="F233" s="40"/>
      <c r="G233" s="44"/>
    </row>
    <row r="234" spans="1:7" ht="13.5">
      <c r="A234" s="45"/>
      <c r="B234" s="35"/>
      <c r="C234" s="36"/>
      <c r="D234" s="37"/>
      <c r="E234" s="34"/>
      <c r="F234" s="34"/>
      <c r="G234" s="38"/>
    </row>
    <row r="235" spans="1:7" ht="13.5">
      <c r="A235" s="45"/>
      <c r="B235" s="47"/>
      <c r="C235" s="48"/>
      <c r="D235" s="49"/>
      <c r="E235" s="46"/>
      <c r="F235" s="46"/>
      <c r="G235" s="50"/>
    </row>
    <row r="236" spans="1:7" ht="13.5">
      <c r="A236" s="45"/>
      <c r="B236" s="25"/>
      <c r="C236" s="17"/>
      <c r="D236" s="18"/>
      <c r="E236" s="16"/>
      <c r="F236" s="16"/>
      <c r="G236" s="26"/>
    </row>
    <row r="237" spans="1:7" ht="13.5">
      <c r="A237" s="45"/>
      <c r="B237" s="41"/>
      <c r="C237" s="42"/>
      <c r="D237" s="43"/>
      <c r="E237" s="40"/>
      <c r="F237" s="40"/>
      <c r="G237" s="44"/>
    </row>
    <row r="238" spans="1:7" ht="13.5">
      <c r="A238" s="45"/>
      <c r="B238" s="25"/>
      <c r="C238" s="17"/>
      <c r="D238" s="18"/>
      <c r="E238" s="16"/>
      <c r="F238" s="16"/>
      <c r="G238" s="26"/>
    </row>
    <row r="239" spans="1:7" ht="13.5">
      <c r="A239" s="45"/>
      <c r="B239" s="41"/>
      <c r="C239" s="42"/>
      <c r="D239" s="43"/>
      <c r="E239" s="40"/>
      <c r="F239" s="40"/>
      <c r="G239" s="44"/>
    </row>
    <row r="240" spans="1:7" ht="13.5">
      <c r="A240" s="45"/>
      <c r="B240" s="25"/>
      <c r="C240" s="17"/>
      <c r="D240" s="18"/>
      <c r="E240" s="16"/>
      <c r="F240" s="16"/>
      <c r="G240" s="26"/>
    </row>
    <row r="241" spans="1:7" ht="13.5">
      <c r="A241" s="45"/>
      <c r="B241" s="53"/>
      <c r="C241" s="54"/>
      <c r="D241" s="55"/>
      <c r="E241" s="52"/>
      <c r="F241" s="52"/>
      <c r="G241" s="56"/>
    </row>
    <row r="242" spans="1:7" ht="13.5">
      <c r="A242" s="45"/>
      <c r="B242" s="29"/>
      <c r="C242" s="30"/>
      <c r="D242" s="31"/>
      <c r="E242" s="28"/>
      <c r="F242" s="28"/>
      <c r="G242" s="32"/>
    </row>
    <row r="243" spans="1:7" ht="13.5">
      <c r="A243" s="45"/>
      <c r="B243" s="41"/>
      <c r="C243" s="42"/>
      <c r="D243" s="43"/>
      <c r="E243" s="40"/>
      <c r="F243" s="40"/>
      <c r="G243" s="44"/>
    </row>
    <row r="244" spans="1:7" ht="13.5">
      <c r="A244" s="45"/>
      <c r="B244" s="25"/>
      <c r="C244" s="17"/>
      <c r="D244" s="18"/>
      <c r="E244" s="16"/>
      <c r="F244" s="16"/>
      <c r="G244" s="26"/>
    </row>
    <row r="245" spans="1:7" ht="13.5">
      <c r="A245" s="45"/>
      <c r="B245" s="41"/>
      <c r="C245" s="42"/>
      <c r="D245" s="43"/>
      <c r="E245" s="40"/>
      <c r="F245" s="40"/>
      <c r="G245" s="44"/>
    </row>
    <row r="246" spans="1:7" ht="13.5">
      <c r="A246" s="45"/>
      <c r="B246" s="25"/>
      <c r="C246" s="17"/>
      <c r="D246" s="18"/>
      <c r="E246" s="16"/>
      <c r="F246" s="16"/>
      <c r="G246" s="26"/>
    </row>
    <row r="247" spans="1:7" ht="13.5">
      <c r="A247" s="45"/>
      <c r="B247" s="41"/>
      <c r="C247" s="42"/>
      <c r="D247" s="43"/>
      <c r="E247" s="40"/>
      <c r="F247" s="40"/>
      <c r="G247" s="44"/>
    </row>
    <row r="248" spans="1:7" ht="13.5">
      <c r="A248" s="45"/>
      <c r="B248" s="35"/>
      <c r="C248" s="36"/>
      <c r="D248" s="37"/>
      <c r="E248" s="34"/>
      <c r="F248" s="34"/>
      <c r="G248" s="38"/>
    </row>
    <row r="249" spans="1:7" ht="13.5">
      <c r="A249" s="45"/>
      <c r="B249" s="47"/>
      <c r="C249" s="48"/>
      <c r="D249" s="49"/>
      <c r="E249" s="46"/>
      <c r="F249" s="46"/>
      <c r="G249" s="50"/>
    </row>
    <row r="250" spans="1:7" ht="13.5">
      <c r="A250" s="45"/>
      <c r="B250" s="25"/>
      <c r="C250" s="17"/>
      <c r="D250" s="18"/>
      <c r="E250" s="16"/>
      <c r="F250" s="16"/>
      <c r="G250" s="26"/>
    </row>
    <row r="251" spans="1:7" ht="13.5">
      <c r="A251" s="45"/>
      <c r="B251" s="41"/>
      <c r="C251" s="42"/>
      <c r="D251" s="43"/>
      <c r="E251" s="40"/>
      <c r="F251" s="40"/>
      <c r="G251" s="44"/>
    </row>
    <row r="252" spans="1:7" ht="13.5">
      <c r="A252" s="45"/>
      <c r="B252" s="25"/>
      <c r="C252" s="17"/>
      <c r="D252" s="18"/>
      <c r="E252" s="16"/>
      <c r="F252" s="16"/>
      <c r="G252" s="26"/>
    </row>
    <row r="253" spans="1:7" ht="13.5">
      <c r="A253" s="45"/>
      <c r="B253" s="41"/>
      <c r="C253" s="42"/>
      <c r="D253" s="43"/>
      <c r="E253" s="40"/>
      <c r="F253" s="40"/>
      <c r="G253" s="44"/>
    </row>
    <row r="254" spans="1:7" ht="13.5">
      <c r="A254" s="45"/>
      <c r="B254" s="25"/>
      <c r="C254" s="17"/>
      <c r="D254" s="18"/>
      <c r="E254" s="16"/>
      <c r="F254" s="16"/>
      <c r="G254" s="26"/>
    </row>
    <row r="255" spans="1:7" ht="13.5">
      <c r="A255" s="45"/>
      <c r="B255" s="53"/>
      <c r="C255" s="54"/>
      <c r="D255" s="55"/>
      <c r="E255" s="52"/>
      <c r="F255" s="52"/>
      <c r="G255" s="56"/>
    </row>
    <row r="256" spans="1:7" ht="13.5">
      <c r="A256" s="45"/>
      <c r="B256" s="29"/>
      <c r="C256" s="30"/>
      <c r="D256" s="31"/>
      <c r="E256" s="28"/>
      <c r="F256" s="28"/>
      <c r="G256" s="32"/>
    </row>
    <row r="257" spans="1:7" ht="13.5">
      <c r="A257" s="45"/>
      <c r="B257" s="41"/>
      <c r="C257" s="42"/>
      <c r="D257" s="43"/>
      <c r="E257" s="40"/>
      <c r="F257" s="40"/>
      <c r="G257" s="44"/>
    </row>
    <row r="258" spans="1:7" ht="13.5">
      <c r="A258" s="45"/>
      <c r="B258" s="25"/>
      <c r="C258" s="17"/>
      <c r="D258" s="18"/>
      <c r="E258" s="16"/>
      <c r="F258" s="16"/>
      <c r="G258" s="26"/>
    </row>
    <row r="259" spans="1:7" ht="13.5">
      <c r="A259" s="45"/>
      <c r="B259" s="41"/>
      <c r="C259" s="42"/>
      <c r="D259" s="43"/>
      <c r="E259" s="40"/>
      <c r="F259" s="40"/>
      <c r="G259" s="44"/>
    </row>
    <row r="260" spans="1:7" ht="13.5">
      <c r="A260" s="45"/>
      <c r="B260" s="25"/>
      <c r="C260" s="17"/>
      <c r="D260" s="18"/>
      <c r="E260" s="16"/>
      <c r="F260" s="16"/>
      <c r="G260" s="26"/>
    </row>
    <row r="261" spans="1:7" ht="13.5">
      <c r="A261" s="45"/>
      <c r="B261" s="41"/>
      <c r="C261" s="42"/>
      <c r="D261" s="43"/>
      <c r="E261" s="40"/>
      <c r="F261" s="40"/>
      <c r="G261" s="44"/>
    </row>
    <row r="262" spans="1:7" ht="13.5">
      <c r="A262" s="45"/>
      <c r="B262" s="35"/>
      <c r="C262" s="36"/>
      <c r="D262" s="37"/>
      <c r="E262" s="34"/>
      <c r="F262" s="34"/>
      <c r="G262" s="38"/>
    </row>
    <row r="263" spans="1:7" ht="13.5">
      <c r="A263" s="45"/>
      <c r="B263" s="47"/>
      <c r="C263" s="48"/>
      <c r="D263" s="49"/>
      <c r="E263" s="46"/>
      <c r="F263" s="46"/>
      <c r="G263" s="50"/>
    </row>
    <row r="264" spans="1:7" ht="13.5">
      <c r="A264" s="45"/>
      <c r="B264" s="25"/>
      <c r="C264" s="17"/>
      <c r="D264" s="18"/>
      <c r="E264" s="16"/>
      <c r="F264" s="16"/>
      <c r="G264" s="26"/>
    </row>
    <row r="265" spans="1:7" ht="13.5">
      <c r="A265" s="45"/>
      <c r="B265" s="41"/>
      <c r="C265" s="42"/>
      <c r="D265" s="43"/>
      <c r="E265" s="40"/>
      <c r="F265" s="40"/>
      <c r="G265" s="44"/>
    </row>
    <row r="266" spans="1:7" ht="13.5">
      <c r="A266" s="45"/>
      <c r="B266" s="25"/>
      <c r="C266" s="17"/>
      <c r="D266" s="18"/>
      <c r="E266" s="16"/>
      <c r="F266" s="16"/>
      <c r="G266" s="26"/>
    </row>
    <row r="267" spans="1:7" ht="13.5">
      <c r="A267" s="45"/>
      <c r="B267" s="41"/>
      <c r="C267" s="42"/>
      <c r="D267" s="43"/>
      <c r="E267" s="40"/>
      <c r="F267" s="40"/>
      <c r="G267" s="44"/>
    </row>
    <row r="268" spans="1:7" ht="13.5">
      <c r="A268" s="45"/>
      <c r="B268" s="25"/>
      <c r="C268" s="17"/>
      <c r="D268" s="18"/>
      <c r="E268" s="16"/>
      <c r="F268" s="16"/>
      <c r="G268" s="26"/>
    </row>
    <row r="269" spans="1:7" ht="13.5">
      <c r="A269" s="45"/>
      <c r="B269" s="53"/>
      <c r="C269" s="54"/>
      <c r="D269" s="55"/>
      <c r="E269" s="52"/>
      <c r="F269" s="52"/>
      <c r="G269" s="56"/>
    </row>
    <row r="270" spans="1:7" ht="13.5">
      <c r="A270" s="45"/>
      <c r="B270" s="29"/>
      <c r="C270" s="30"/>
      <c r="D270" s="31"/>
      <c r="E270" s="28"/>
      <c r="F270" s="28"/>
      <c r="G270" s="32"/>
    </row>
    <row r="271" spans="1:7" ht="13.5">
      <c r="A271" s="45"/>
      <c r="B271" s="41"/>
      <c r="C271" s="42"/>
      <c r="D271" s="43"/>
      <c r="E271" s="40"/>
      <c r="F271" s="40"/>
      <c r="G271" s="44"/>
    </row>
    <row r="272" spans="1:7" ht="13.5">
      <c r="A272" s="45"/>
      <c r="B272" s="25"/>
      <c r="C272" s="17"/>
      <c r="D272" s="18"/>
      <c r="E272" s="16"/>
      <c r="F272" s="16"/>
      <c r="G272" s="26"/>
    </row>
    <row r="273" spans="1:7" ht="13.5">
      <c r="A273" s="45"/>
      <c r="B273" s="41"/>
      <c r="C273" s="42"/>
      <c r="D273" s="43"/>
      <c r="E273" s="40"/>
      <c r="F273" s="40"/>
      <c r="G273" s="44"/>
    </row>
    <row r="274" spans="1:7" ht="13.5">
      <c r="A274" s="45"/>
      <c r="B274" s="25"/>
      <c r="C274" s="17"/>
      <c r="D274" s="18"/>
      <c r="E274" s="16"/>
      <c r="F274" s="16"/>
      <c r="G274" s="26"/>
    </row>
    <row r="275" spans="1:7" ht="13.5">
      <c r="A275" s="45"/>
      <c r="B275" s="41"/>
      <c r="C275" s="42"/>
      <c r="D275" s="43"/>
      <c r="E275" s="40"/>
      <c r="F275" s="40"/>
      <c r="G275" s="44"/>
    </row>
    <row r="276" spans="1:7" ht="13.5">
      <c r="A276" s="45"/>
      <c r="B276" s="35"/>
      <c r="C276" s="36"/>
      <c r="D276" s="37"/>
      <c r="E276" s="34"/>
      <c r="F276" s="34"/>
      <c r="G276" s="38"/>
    </row>
    <row r="277" spans="1:7" ht="13.5">
      <c r="A277" s="45"/>
      <c r="B277" s="47"/>
      <c r="C277" s="48"/>
      <c r="D277" s="49"/>
      <c r="E277" s="46"/>
      <c r="F277" s="46"/>
      <c r="G277" s="50"/>
    </row>
    <row r="278" spans="1:7" ht="13.5">
      <c r="A278" s="45"/>
      <c r="B278" s="25"/>
      <c r="C278" s="17"/>
      <c r="D278" s="18"/>
      <c r="E278" s="16"/>
      <c r="F278" s="16"/>
      <c r="G278" s="26"/>
    </row>
    <row r="279" spans="1:7" ht="13.5">
      <c r="A279" s="45"/>
      <c r="B279" s="41"/>
      <c r="C279" s="42"/>
      <c r="D279" s="43"/>
      <c r="E279" s="40"/>
      <c r="F279" s="40"/>
      <c r="G279" s="44"/>
    </row>
    <row r="280" spans="1:7" ht="13.5">
      <c r="A280" s="45"/>
      <c r="B280" s="25"/>
      <c r="C280" s="17"/>
      <c r="D280" s="18"/>
      <c r="E280" s="16"/>
      <c r="F280" s="16"/>
      <c r="G280" s="26"/>
    </row>
    <row r="281" spans="1:7" ht="13.5">
      <c r="A281" s="45"/>
      <c r="B281" s="41"/>
      <c r="C281" s="42"/>
      <c r="D281" s="43"/>
      <c r="E281" s="40"/>
      <c r="F281" s="40"/>
      <c r="G281" s="44"/>
    </row>
    <row r="282" spans="1:7" ht="13.5">
      <c r="A282" s="45"/>
      <c r="B282" s="25"/>
      <c r="C282" s="17"/>
      <c r="D282" s="18"/>
      <c r="E282" s="16"/>
      <c r="F282" s="16"/>
      <c r="G282" s="26"/>
    </row>
    <row r="283" spans="1:7" ht="13.5">
      <c r="A283" s="45"/>
      <c r="B283" s="53"/>
      <c r="C283" s="54"/>
      <c r="D283" s="55"/>
      <c r="E283" s="52"/>
      <c r="F283" s="52"/>
      <c r="G283" s="56"/>
    </row>
    <row r="284" spans="1:7" ht="13.5">
      <c r="A284" s="45"/>
      <c r="B284" s="29"/>
      <c r="C284" s="30"/>
      <c r="D284" s="31"/>
      <c r="E284" s="28"/>
      <c r="F284" s="28"/>
      <c r="G284" s="32"/>
    </row>
    <row r="285" spans="1:7" ht="13.5">
      <c r="A285" s="45"/>
      <c r="B285" s="41"/>
      <c r="C285" s="42"/>
      <c r="D285" s="43"/>
      <c r="E285" s="40"/>
      <c r="F285" s="40"/>
      <c r="G285" s="44"/>
    </row>
    <row r="286" spans="1:7" ht="13.5">
      <c r="A286" s="45"/>
      <c r="B286" s="25"/>
      <c r="C286" s="17"/>
      <c r="D286" s="18"/>
      <c r="E286" s="16"/>
      <c r="F286" s="16"/>
      <c r="G286" s="26"/>
    </row>
    <row r="287" spans="1:7" ht="13.5">
      <c r="A287" s="45"/>
      <c r="B287" s="41"/>
      <c r="C287" s="42"/>
      <c r="D287" s="43"/>
      <c r="E287" s="40"/>
      <c r="F287" s="40"/>
      <c r="G287" s="44"/>
    </row>
    <row r="288" spans="1:7" ht="13.5">
      <c r="A288" s="45"/>
      <c r="B288" s="25"/>
      <c r="C288" s="17"/>
      <c r="D288" s="18"/>
      <c r="E288" s="16"/>
      <c r="F288" s="16"/>
      <c r="G288" s="26"/>
    </row>
    <row r="289" spans="1:7" ht="13.5">
      <c r="A289" s="45"/>
      <c r="B289" s="41"/>
      <c r="C289" s="42"/>
      <c r="D289" s="43"/>
      <c r="E289" s="40"/>
      <c r="F289" s="40"/>
      <c r="G289" s="44"/>
    </row>
    <row r="290" spans="1:7" ht="13.5">
      <c r="A290" s="45"/>
      <c r="B290" s="35"/>
      <c r="C290" s="36"/>
      <c r="D290" s="37"/>
      <c r="E290" s="34"/>
      <c r="F290" s="34"/>
      <c r="G290" s="38"/>
    </row>
    <row r="291" spans="1:7" ht="13.5">
      <c r="A291" s="45"/>
      <c r="B291" s="47"/>
      <c r="C291" s="48"/>
      <c r="D291" s="49"/>
      <c r="E291" s="46"/>
      <c r="F291" s="46"/>
      <c r="G291" s="50"/>
    </row>
    <row r="292" spans="1:7" ht="13.5">
      <c r="A292" s="45"/>
      <c r="B292" s="25"/>
      <c r="C292" s="17"/>
      <c r="D292" s="18"/>
      <c r="E292" s="16"/>
      <c r="F292" s="16"/>
      <c r="G292" s="26"/>
    </row>
    <row r="293" spans="1:7" ht="13.5">
      <c r="A293" s="45"/>
      <c r="B293" s="41"/>
      <c r="C293" s="42"/>
      <c r="D293" s="43"/>
      <c r="E293" s="40"/>
      <c r="F293" s="40"/>
      <c r="G293" s="44"/>
    </row>
    <row r="294" spans="1:7" ht="13.5">
      <c r="A294" s="45"/>
      <c r="B294" s="25"/>
      <c r="C294" s="17"/>
      <c r="D294" s="18"/>
      <c r="E294" s="16"/>
      <c r="F294" s="16"/>
      <c r="G294" s="26"/>
    </row>
    <row r="295" spans="1:7" ht="13.5">
      <c r="A295" s="45"/>
      <c r="B295" s="41"/>
      <c r="C295" s="42"/>
      <c r="D295" s="43"/>
      <c r="E295" s="40"/>
      <c r="F295" s="40"/>
      <c r="G295" s="44"/>
    </row>
    <row r="296" spans="1:7" ht="13.5">
      <c r="A296" s="45"/>
      <c r="B296" s="25"/>
      <c r="C296" s="17"/>
      <c r="D296" s="18"/>
      <c r="E296" s="16"/>
      <c r="F296" s="16"/>
      <c r="G296" s="26"/>
    </row>
    <row r="297" spans="1:7" ht="13.5">
      <c r="A297" s="45"/>
      <c r="B297" s="53"/>
      <c r="C297" s="54"/>
      <c r="D297" s="55"/>
      <c r="E297" s="52"/>
      <c r="F297" s="52"/>
      <c r="G297" s="56"/>
    </row>
    <row r="298" spans="1:7" ht="13.5">
      <c r="A298" s="45"/>
      <c r="B298" s="29"/>
      <c r="C298" s="30"/>
      <c r="D298" s="31"/>
      <c r="E298" s="28"/>
      <c r="F298" s="28"/>
      <c r="G298" s="32"/>
    </row>
    <row r="299" spans="1:7" ht="13.5">
      <c r="A299" s="45"/>
      <c r="B299" s="41"/>
      <c r="C299" s="42"/>
      <c r="D299" s="43"/>
      <c r="E299" s="40"/>
      <c r="F299" s="40"/>
      <c r="G299" s="44"/>
    </row>
    <row r="300" spans="1:7" ht="13.5">
      <c r="A300" s="45"/>
      <c r="B300" s="25"/>
      <c r="C300" s="17"/>
      <c r="D300" s="18"/>
      <c r="E300" s="16"/>
      <c r="F300" s="16"/>
      <c r="G300" s="26"/>
    </row>
    <row r="301" spans="1:7" ht="13.5">
      <c r="A301" s="45"/>
      <c r="B301" s="41"/>
      <c r="C301" s="42"/>
      <c r="D301" s="43"/>
      <c r="E301" s="40"/>
      <c r="F301" s="40"/>
      <c r="G301" s="44"/>
    </row>
    <row r="302" spans="1:7" ht="13.5">
      <c r="A302" s="45"/>
      <c r="B302" s="25"/>
      <c r="C302" s="17"/>
      <c r="D302" s="18"/>
      <c r="E302" s="16"/>
      <c r="F302" s="16"/>
      <c r="G302" s="26"/>
    </row>
    <row r="303" spans="1:7" ht="13.5">
      <c r="A303" s="45"/>
      <c r="B303" s="41"/>
      <c r="C303" s="42"/>
      <c r="D303" s="43"/>
      <c r="E303" s="40"/>
      <c r="F303" s="40"/>
      <c r="G303" s="44"/>
    </row>
    <row r="304" spans="1:7" ht="13.5">
      <c r="A304" s="45"/>
      <c r="B304" s="35"/>
      <c r="C304" s="36"/>
      <c r="D304" s="37"/>
      <c r="E304" s="34"/>
      <c r="F304" s="34"/>
      <c r="G304" s="38"/>
    </row>
    <row r="305" spans="1:7" ht="13.5">
      <c r="A305" s="45"/>
      <c r="B305" s="47"/>
      <c r="C305" s="48"/>
      <c r="D305" s="49"/>
      <c r="E305" s="46"/>
      <c r="F305" s="46"/>
      <c r="G305" s="50"/>
    </row>
    <row r="306" spans="1:7" ht="13.5">
      <c r="A306" s="45"/>
      <c r="B306" s="25"/>
      <c r="C306" s="17"/>
      <c r="D306" s="18"/>
      <c r="E306" s="16"/>
      <c r="F306" s="16"/>
      <c r="G306" s="26"/>
    </row>
    <row r="307" spans="1:7" ht="13.5">
      <c r="A307" s="45"/>
      <c r="B307" s="41"/>
      <c r="C307" s="42"/>
      <c r="D307" s="43"/>
      <c r="E307" s="40"/>
      <c r="F307" s="40"/>
      <c r="G307" s="44"/>
    </row>
    <row r="308" spans="1:7" ht="13.5">
      <c r="A308" s="45"/>
      <c r="B308" s="25"/>
      <c r="C308" s="17"/>
      <c r="D308" s="18"/>
      <c r="E308" s="16"/>
      <c r="F308" s="16"/>
      <c r="G308" s="26"/>
    </row>
    <row r="309" spans="1:7" ht="13.5">
      <c r="A309" s="45"/>
      <c r="B309" s="41"/>
      <c r="C309" s="42"/>
      <c r="D309" s="43"/>
      <c r="E309" s="40"/>
      <c r="F309" s="40"/>
      <c r="G309" s="44"/>
    </row>
    <row r="310" spans="1:7" ht="13.5">
      <c r="A310" s="45"/>
      <c r="B310" s="25"/>
      <c r="C310" s="17"/>
      <c r="D310" s="18"/>
      <c r="E310" s="16"/>
      <c r="F310" s="16"/>
      <c r="G310" s="26"/>
    </row>
    <row r="311" spans="1:7" ht="13.5">
      <c r="A311" s="45"/>
      <c r="B311" s="53"/>
      <c r="C311" s="54"/>
      <c r="D311" s="55"/>
      <c r="E311" s="52"/>
      <c r="F311" s="52"/>
      <c r="G311" s="56"/>
    </row>
    <row r="312" spans="1:7" ht="13.5">
      <c r="A312" s="45"/>
      <c r="B312" s="29"/>
      <c r="C312" s="30"/>
      <c r="D312" s="31"/>
      <c r="E312" s="28"/>
      <c r="F312" s="28"/>
      <c r="G312" s="32"/>
    </row>
    <row r="313" spans="1:7" ht="13.5">
      <c r="A313" s="45"/>
      <c r="B313" s="41"/>
      <c r="C313" s="42"/>
      <c r="D313" s="43"/>
      <c r="E313" s="40"/>
      <c r="F313" s="40"/>
      <c r="G313" s="44"/>
    </row>
    <row r="314" spans="1:7" ht="13.5">
      <c r="A314" s="45"/>
      <c r="B314" s="25"/>
      <c r="C314" s="17"/>
      <c r="D314" s="18"/>
      <c r="E314" s="16"/>
      <c r="F314" s="16"/>
      <c r="G314" s="26"/>
    </row>
    <row r="315" spans="1:7" ht="13.5">
      <c r="A315" s="45"/>
      <c r="B315" s="41"/>
      <c r="C315" s="42"/>
      <c r="D315" s="43"/>
      <c r="E315" s="40"/>
      <c r="F315" s="40"/>
      <c r="G315" s="44"/>
    </row>
    <row r="316" spans="1:7" ht="13.5">
      <c r="A316" s="45"/>
      <c r="B316" s="25"/>
      <c r="C316" s="17"/>
      <c r="D316" s="18"/>
      <c r="E316" s="16"/>
      <c r="F316" s="16"/>
      <c r="G316" s="26"/>
    </row>
    <row r="317" spans="1:7" ht="13.5">
      <c r="A317" s="45"/>
      <c r="B317" s="41"/>
      <c r="C317" s="42"/>
      <c r="D317" s="43"/>
      <c r="E317" s="40"/>
      <c r="F317" s="40"/>
      <c r="G317" s="44"/>
    </row>
    <row r="318" spans="1:7" ht="13.5">
      <c r="A318" s="45"/>
      <c r="B318" s="35"/>
      <c r="C318" s="36"/>
      <c r="D318" s="37"/>
      <c r="E318" s="34"/>
      <c r="F318" s="34"/>
      <c r="G318" s="38"/>
    </row>
    <row r="319" spans="1:7" ht="13.5">
      <c r="A319" s="45"/>
      <c r="B319" s="47"/>
      <c r="C319" s="48"/>
      <c r="D319" s="49"/>
      <c r="E319" s="46"/>
      <c r="F319" s="46"/>
      <c r="G319" s="50"/>
    </row>
    <row r="320" spans="1:7" ht="13.5">
      <c r="A320" s="45"/>
      <c r="B320" s="25"/>
      <c r="C320" s="17"/>
      <c r="D320" s="18"/>
      <c r="E320" s="16"/>
      <c r="F320" s="16"/>
      <c r="G320" s="26"/>
    </row>
    <row r="321" spans="1:7" ht="13.5">
      <c r="A321" s="45"/>
      <c r="B321" s="41"/>
      <c r="C321" s="42"/>
      <c r="D321" s="43"/>
      <c r="E321" s="40"/>
      <c r="F321" s="40"/>
      <c r="G321" s="44"/>
    </row>
    <row r="322" spans="1:7" ht="13.5">
      <c r="A322" s="45"/>
      <c r="B322" s="25"/>
      <c r="C322" s="17"/>
      <c r="D322" s="18"/>
      <c r="E322" s="16"/>
      <c r="F322" s="16"/>
      <c r="G322" s="26"/>
    </row>
    <row r="323" spans="1:7" ht="13.5">
      <c r="A323" s="45"/>
      <c r="B323" s="41"/>
      <c r="C323" s="42"/>
      <c r="D323" s="43"/>
      <c r="E323" s="40"/>
      <c r="F323" s="40"/>
      <c r="G323" s="44"/>
    </row>
    <row r="324" spans="1:7" ht="13.5">
      <c r="A324" s="45"/>
      <c r="B324" s="25"/>
      <c r="C324" s="17"/>
      <c r="D324" s="18"/>
      <c r="E324" s="16"/>
      <c r="F324" s="16"/>
      <c r="G324" s="26"/>
    </row>
    <row r="325" spans="1:7" ht="13.5">
      <c r="A325" s="45"/>
      <c r="B325" s="53"/>
      <c r="C325" s="54"/>
      <c r="D325" s="55"/>
      <c r="E325" s="52"/>
      <c r="F325" s="52"/>
      <c r="G325" s="56"/>
    </row>
    <row r="326" spans="1:7" ht="13.5">
      <c r="A326" s="45"/>
      <c r="B326" s="29"/>
      <c r="C326" s="30"/>
      <c r="D326" s="31"/>
      <c r="E326" s="28"/>
      <c r="F326" s="28"/>
      <c r="G326" s="32"/>
    </row>
    <row r="327" spans="1:7" ht="13.5">
      <c r="A327" s="45"/>
      <c r="B327" s="41"/>
      <c r="C327" s="42"/>
      <c r="D327" s="43"/>
      <c r="E327" s="40"/>
      <c r="F327" s="40"/>
      <c r="G327" s="44"/>
    </row>
    <row r="328" spans="1:7" ht="13.5">
      <c r="A328" s="45"/>
      <c r="B328" s="25"/>
      <c r="C328" s="17"/>
      <c r="D328" s="18"/>
      <c r="E328" s="16"/>
      <c r="F328" s="16"/>
      <c r="G328" s="26"/>
    </row>
    <row r="329" spans="1:7" ht="13.5">
      <c r="A329" s="45"/>
      <c r="B329" s="41"/>
      <c r="C329" s="42"/>
      <c r="D329" s="43"/>
      <c r="E329" s="40"/>
      <c r="F329" s="40"/>
      <c r="G329" s="44"/>
    </row>
    <row r="330" spans="1:7" ht="13.5">
      <c r="A330" s="45"/>
      <c r="B330" s="25"/>
      <c r="C330" s="17"/>
      <c r="D330" s="18"/>
      <c r="E330" s="16"/>
      <c r="F330" s="16"/>
      <c r="G330" s="26"/>
    </row>
    <row r="331" spans="1:7" ht="13.5">
      <c r="A331" s="45"/>
      <c r="B331" s="41"/>
      <c r="C331" s="42"/>
      <c r="D331" s="43"/>
      <c r="E331" s="40"/>
      <c r="F331" s="40"/>
      <c r="G331" s="44"/>
    </row>
    <row r="332" spans="1:7" ht="13.5">
      <c r="A332" s="45"/>
      <c r="B332" s="35"/>
      <c r="C332" s="36"/>
      <c r="D332" s="37"/>
      <c r="E332" s="34"/>
      <c r="F332" s="34"/>
      <c r="G332" s="38"/>
    </row>
    <row r="333" spans="1:7" ht="13.5">
      <c r="A333" s="45"/>
      <c r="B333" s="47"/>
      <c r="C333" s="48"/>
      <c r="D333" s="49"/>
      <c r="E333" s="46"/>
      <c r="F333" s="46"/>
      <c r="G333" s="50"/>
    </row>
    <row r="334" spans="1:7" ht="13.5">
      <c r="A334" s="45"/>
      <c r="B334" s="25"/>
      <c r="C334" s="17"/>
      <c r="D334" s="18"/>
      <c r="E334" s="16"/>
      <c r="F334" s="16"/>
      <c r="G334" s="26"/>
    </row>
    <row r="335" spans="1:7" ht="13.5">
      <c r="A335" s="45"/>
      <c r="B335" s="41"/>
      <c r="C335" s="42"/>
      <c r="D335" s="43"/>
      <c r="E335" s="40"/>
      <c r="F335" s="40"/>
      <c r="G335" s="44"/>
    </row>
    <row r="336" spans="1:7" ht="13.5">
      <c r="A336" s="45"/>
      <c r="B336" s="25"/>
      <c r="C336" s="17"/>
      <c r="D336" s="18"/>
      <c r="E336" s="16"/>
      <c r="F336" s="16"/>
      <c r="G336" s="26"/>
    </row>
    <row r="337" spans="1:7" ht="13.5">
      <c r="A337" s="45"/>
      <c r="B337" s="41"/>
      <c r="C337" s="42"/>
      <c r="D337" s="43"/>
      <c r="E337" s="40"/>
      <c r="F337" s="40"/>
      <c r="G337" s="44"/>
    </row>
    <row r="338" spans="1:7" ht="13.5">
      <c r="A338" s="45"/>
      <c r="B338" s="25"/>
      <c r="C338" s="17"/>
      <c r="D338" s="18"/>
      <c r="E338" s="16"/>
      <c r="F338" s="16"/>
      <c r="G338" s="26"/>
    </row>
    <row r="339" spans="1:7" ht="13.5">
      <c r="A339" s="45"/>
      <c r="B339" s="53"/>
      <c r="C339" s="54"/>
      <c r="D339" s="55"/>
      <c r="E339" s="52"/>
      <c r="F339" s="52"/>
      <c r="G339" s="56"/>
    </row>
    <row r="340" spans="1:7" ht="13.5">
      <c r="A340" s="45"/>
      <c r="B340" s="29"/>
      <c r="C340" s="30"/>
      <c r="D340" s="31"/>
      <c r="E340" s="28"/>
      <c r="F340" s="28"/>
      <c r="G340" s="32"/>
    </row>
    <row r="341" spans="1:7" ht="13.5">
      <c r="A341" s="45"/>
      <c r="B341" s="41"/>
      <c r="C341" s="42"/>
      <c r="D341" s="43"/>
      <c r="E341" s="40"/>
      <c r="F341" s="40"/>
      <c r="G341" s="44"/>
    </row>
    <row r="342" spans="1:7" ht="13.5">
      <c r="A342" s="45"/>
      <c r="B342" s="25"/>
      <c r="C342" s="17"/>
      <c r="D342" s="18"/>
      <c r="E342" s="16"/>
      <c r="F342" s="16"/>
      <c r="G342" s="26"/>
    </row>
    <row r="343" spans="1:7" ht="13.5">
      <c r="A343" s="45"/>
      <c r="B343" s="41"/>
      <c r="C343" s="42"/>
      <c r="D343" s="43"/>
      <c r="E343" s="40"/>
      <c r="F343" s="40"/>
      <c r="G343" s="44"/>
    </row>
    <row r="344" spans="1:7" ht="13.5">
      <c r="A344" s="45"/>
      <c r="B344" s="25"/>
      <c r="C344" s="17"/>
      <c r="D344" s="18"/>
      <c r="E344" s="16"/>
      <c r="F344" s="16"/>
      <c r="G344" s="26"/>
    </row>
    <row r="345" spans="1:7" ht="13.5">
      <c r="A345" s="45"/>
      <c r="B345" s="41"/>
      <c r="C345" s="42"/>
      <c r="D345" s="43"/>
      <c r="E345" s="40"/>
      <c r="F345" s="40"/>
      <c r="G345" s="44"/>
    </row>
    <row r="346" spans="1:7" ht="13.5">
      <c r="A346" s="45"/>
      <c r="B346" s="35"/>
      <c r="C346" s="36"/>
      <c r="D346" s="37"/>
      <c r="E346" s="34"/>
      <c r="F346" s="34"/>
      <c r="G346" s="38"/>
    </row>
    <row r="347" spans="1:7" ht="13.5">
      <c r="A347" s="45"/>
      <c r="B347" s="47"/>
      <c r="C347" s="48"/>
      <c r="D347" s="49"/>
      <c r="E347" s="46"/>
      <c r="F347" s="46"/>
      <c r="G347" s="50"/>
    </row>
    <row r="348" spans="1:7" ht="13.5">
      <c r="A348" s="45"/>
      <c r="B348" s="25"/>
      <c r="C348" s="17"/>
      <c r="D348" s="18"/>
      <c r="E348" s="16"/>
      <c r="F348" s="16"/>
      <c r="G348" s="26"/>
    </row>
    <row r="349" spans="1:7" ht="13.5">
      <c r="A349" s="45"/>
      <c r="B349" s="41"/>
      <c r="C349" s="42"/>
      <c r="D349" s="43"/>
      <c r="E349" s="40"/>
      <c r="F349" s="40"/>
      <c r="G349" s="44"/>
    </row>
    <row r="350" spans="1:7" ht="13.5">
      <c r="A350" s="45"/>
      <c r="B350" s="25"/>
      <c r="C350" s="17"/>
      <c r="D350" s="18"/>
      <c r="E350" s="16"/>
      <c r="F350" s="16"/>
      <c r="G350" s="26"/>
    </row>
    <row r="351" spans="1:7" ht="13.5">
      <c r="A351" s="45"/>
      <c r="B351" s="41"/>
      <c r="C351" s="42"/>
      <c r="D351" s="43"/>
      <c r="E351" s="40"/>
      <c r="F351" s="40"/>
      <c r="G351" s="44"/>
    </row>
    <row r="352" spans="1:7" ht="13.5">
      <c r="A352" s="45"/>
      <c r="B352" s="25"/>
      <c r="C352" s="17"/>
      <c r="D352" s="18"/>
      <c r="E352" s="16"/>
      <c r="F352" s="16"/>
      <c r="G352" s="26"/>
    </row>
    <row r="353" spans="1:7" ht="13.5">
      <c r="A353" s="45"/>
      <c r="B353" s="53"/>
      <c r="C353" s="54"/>
      <c r="D353" s="55"/>
      <c r="E353" s="52"/>
      <c r="F353" s="52"/>
      <c r="G353" s="56"/>
    </row>
    <row r="354" spans="1:7" ht="13.5">
      <c r="A354" s="45"/>
      <c r="B354" s="29"/>
      <c r="C354" s="30"/>
      <c r="D354" s="31"/>
      <c r="E354" s="28"/>
      <c r="F354" s="28"/>
      <c r="G354" s="32"/>
    </row>
    <row r="355" spans="1:7" ht="13.5">
      <c r="A355" s="45"/>
      <c r="B355" s="41"/>
      <c r="C355" s="42"/>
      <c r="D355" s="43"/>
      <c r="E355" s="40"/>
      <c r="F355" s="40"/>
      <c r="G355" s="44"/>
    </row>
    <row r="356" spans="1:7" ht="13.5">
      <c r="A356" s="45"/>
      <c r="B356" s="25"/>
      <c r="C356" s="17"/>
      <c r="D356" s="18"/>
      <c r="E356" s="16"/>
      <c r="F356" s="16"/>
      <c r="G356" s="26"/>
    </row>
    <row r="357" spans="1:7" ht="13.5">
      <c r="A357" s="45"/>
      <c r="B357" s="41"/>
      <c r="C357" s="42"/>
      <c r="D357" s="43"/>
      <c r="E357" s="40"/>
      <c r="F357" s="40"/>
      <c r="G357" s="44"/>
    </row>
    <row r="358" spans="1:7" ht="13.5">
      <c r="A358" s="45"/>
      <c r="B358" s="25"/>
      <c r="C358" s="17"/>
      <c r="D358" s="18"/>
      <c r="E358" s="16"/>
      <c r="F358" s="16"/>
      <c r="G358" s="26"/>
    </row>
    <row r="359" spans="1:7" ht="13.5">
      <c r="A359" s="45"/>
      <c r="B359" s="41"/>
      <c r="C359" s="42"/>
      <c r="D359" s="43"/>
      <c r="E359" s="40"/>
      <c r="F359" s="40"/>
      <c r="G359" s="44"/>
    </row>
    <row r="360" spans="1:7" ht="13.5">
      <c r="A360" s="45"/>
      <c r="B360" s="35"/>
      <c r="C360" s="36"/>
      <c r="D360" s="37"/>
      <c r="E360" s="34"/>
      <c r="F360" s="34"/>
      <c r="G360" s="38"/>
    </row>
    <row r="361" spans="1:7" ht="13.5">
      <c r="A361" s="45"/>
      <c r="B361" s="47"/>
      <c r="C361" s="48"/>
      <c r="D361" s="49"/>
      <c r="E361" s="46"/>
      <c r="F361" s="46"/>
      <c r="G361" s="50"/>
    </row>
    <row r="362" spans="1:7" ht="13.5">
      <c r="A362" s="45"/>
      <c r="B362" s="25"/>
      <c r="C362" s="17"/>
      <c r="D362" s="18"/>
      <c r="E362" s="16"/>
      <c r="F362" s="16"/>
      <c r="G362" s="26"/>
    </row>
    <row r="363" spans="1:7" ht="13.5">
      <c r="A363" s="45"/>
      <c r="B363" s="41"/>
      <c r="C363" s="42"/>
      <c r="D363" s="43"/>
      <c r="E363" s="40"/>
      <c r="F363" s="40"/>
      <c r="G363" s="44"/>
    </row>
    <row r="364" spans="1:7" ht="13.5">
      <c r="A364" s="45"/>
      <c r="B364" s="25"/>
      <c r="C364" s="17"/>
      <c r="D364" s="18"/>
      <c r="E364" s="16"/>
      <c r="F364" s="16"/>
      <c r="G364" s="26"/>
    </row>
    <row r="365" spans="1:7" ht="13.5">
      <c r="A365" s="45"/>
      <c r="B365" s="41"/>
      <c r="C365" s="42"/>
      <c r="D365" s="43"/>
      <c r="E365" s="40"/>
      <c r="F365" s="40"/>
      <c r="G365" s="44"/>
    </row>
    <row r="366" spans="1:7" ht="13.5">
      <c r="A366" s="45"/>
      <c r="B366" s="25"/>
      <c r="C366" s="17"/>
      <c r="D366" s="18"/>
      <c r="E366" s="16"/>
      <c r="F366" s="16"/>
      <c r="G366" s="26"/>
    </row>
    <row r="367" spans="1:7" ht="13.5">
      <c r="A367" s="45"/>
      <c r="B367" s="53"/>
      <c r="C367" s="54"/>
      <c r="D367" s="55"/>
      <c r="E367" s="52"/>
      <c r="F367" s="52"/>
      <c r="G367" s="56"/>
    </row>
    <row r="368" spans="1:7" ht="13.5">
      <c r="A368" s="45"/>
      <c r="B368" s="29"/>
      <c r="C368" s="30"/>
      <c r="D368" s="31"/>
      <c r="E368" s="28"/>
      <c r="F368" s="28"/>
      <c r="G368" s="32"/>
    </row>
    <row r="369" spans="1:7" ht="13.5">
      <c r="A369" s="45"/>
      <c r="B369" s="41"/>
      <c r="C369" s="42"/>
      <c r="D369" s="43"/>
      <c r="E369" s="40"/>
      <c r="F369" s="40"/>
      <c r="G369" s="44"/>
    </row>
    <row r="370" spans="1:7" ht="13.5">
      <c r="A370" s="45"/>
      <c r="B370" s="25"/>
      <c r="C370" s="17"/>
      <c r="D370" s="18"/>
      <c r="E370" s="16"/>
      <c r="F370" s="16"/>
      <c r="G370" s="26"/>
    </row>
    <row r="371" spans="1:7" ht="13.5">
      <c r="A371" s="45"/>
      <c r="B371" s="41"/>
      <c r="C371" s="42"/>
      <c r="D371" s="43"/>
      <c r="E371" s="40"/>
      <c r="F371" s="40"/>
      <c r="G371" s="44"/>
    </row>
    <row r="372" spans="1:7" ht="13.5">
      <c r="A372" s="45"/>
      <c r="B372" s="25"/>
      <c r="C372" s="17"/>
      <c r="D372" s="18"/>
      <c r="E372" s="16"/>
      <c r="F372" s="16"/>
      <c r="G372" s="26"/>
    </row>
    <row r="373" spans="1:7" ht="13.5">
      <c r="A373" s="45"/>
      <c r="B373" s="41"/>
      <c r="C373" s="42"/>
      <c r="D373" s="43"/>
      <c r="E373" s="40"/>
      <c r="F373" s="40"/>
      <c r="G373" s="44"/>
    </row>
    <row r="374" spans="1:7" ht="13.5">
      <c r="A374" s="45"/>
      <c r="B374" s="35"/>
      <c r="C374" s="36"/>
      <c r="D374" s="37"/>
      <c r="E374" s="34"/>
      <c r="F374" s="34"/>
      <c r="G374" s="38"/>
    </row>
    <row r="375" spans="1:7" ht="13.5">
      <c r="A375" s="45"/>
      <c r="B375" s="47"/>
      <c r="C375" s="48"/>
      <c r="D375" s="49"/>
      <c r="E375" s="46"/>
      <c r="F375" s="46"/>
      <c r="G375" s="50"/>
    </row>
    <row r="376" spans="1:7" ht="13.5">
      <c r="A376" s="45"/>
      <c r="B376" s="25"/>
      <c r="C376" s="17"/>
      <c r="D376" s="18"/>
      <c r="E376" s="16"/>
      <c r="F376" s="16"/>
      <c r="G376" s="26"/>
    </row>
    <row r="377" spans="1:7" ht="13.5">
      <c r="A377" s="45"/>
      <c r="B377" s="41"/>
      <c r="C377" s="42"/>
      <c r="D377" s="43"/>
      <c r="E377" s="40"/>
      <c r="F377" s="40"/>
      <c r="G377" s="44"/>
    </row>
    <row r="378" spans="1:7" ht="13.5">
      <c r="A378" s="45"/>
      <c r="B378" s="25"/>
      <c r="C378" s="17"/>
      <c r="D378" s="18"/>
      <c r="E378" s="16"/>
      <c r="F378" s="16"/>
      <c r="G378" s="26"/>
    </row>
    <row r="379" spans="1:7" ht="13.5">
      <c r="A379" s="45"/>
      <c r="B379" s="41"/>
      <c r="C379" s="42"/>
      <c r="D379" s="43"/>
      <c r="E379" s="40"/>
      <c r="F379" s="40"/>
      <c r="G379" s="44"/>
    </row>
    <row r="380" spans="1:7" ht="13.5">
      <c r="A380" s="45"/>
      <c r="B380" s="25"/>
      <c r="C380" s="17"/>
      <c r="D380" s="18"/>
      <c r="E380" s="16"/>
      <c r="F380" s="16"/>
      <c r="G380" s="26"/>
    </row>
    <row r="381" spans="1:7" ht="13.5">
      <c r="A381" s="45"/>
      <c r="B381" s="53"/>
      <c r="C381" s="54"/>
      <c r="D381" s="55"/>
      <c r="E381" s="52"/>
      <c r="F381" s="52"/>
      <c r="G381" s="56"/>
    </row>
    <row r="382" spans="1:7" ht="13.5">
      <c r="A382" s="45"/>
      <c r="B382" s="29"/>
      <c r="C382" s="30"/>
      <c r="D382" s="31"/>
      <c r="E382" s="28"/>
      <c r="F382" s="28"/>
      <c r="G382" s="32"/>
    </row>
    <row r="383" spans="1:7" ht="13.5">
      <c r="A383" s="45"/>
      <c r="B383" s="41"/>
      <c r="C383" s="42"/>
      <c r="D383" s="43"/>
      <c r="E383" s="40"/>
      <c r="F383" s="40"/>
      <c r="G383" s="44"/>
    </row>
    <row r="384" spans="1:7" ht="13.5">
      <c r="A384" s="45"/>
      <c r="B384" s="25"/>
      <c r="C384" s="17"/>
      <c r="D384" s="18"/>
      <c r="E384" s="16"/>
      <c r="F384" s="16"/>
      <c r="G384" s="26"/>
    </row>
    <row r="385" spans="1:7" ht="13.5">
      <c r="A385" s="45"/>
      <c r="B385" s="41"/>
      <c r="C385" s="42"/>
      <c r="D385" s="43"/>
      <c r="E385" s="40"/>
      <c r="F385" s="40"/>
      <c r="G385" s="44"/>
    </row>
    <row r="386" spans="1:7" ht="13.5">
      <c r="A386" s="45"/>
      <c r="B386" s="25"/>
      <c r="C386" s="17"/>
      <c r="D386" s="18"/>
      <c r="E386" s="16"/>
      <c r="F386" s="16"/>
      <c r="G386" s="26"/>
    </row>
    <row r="387" spans="1:7" ht="13.5">
      <c r="A387" s="45"/>
      <c r="B387" s="41"/>
      <c r="C387" s="42"/>
      <c r="D387" s="43"/>
      <c r="E387" s="40"/>
      <c r="F387" s="40"/>
      <c r="G387" s="44"/>
    </row>
    <row r="388" spans="1:7" ht="13.5">
      <c r="A388" s="45"/>
      <c r="B388" s="35"/>
      <c r="C388" s="36"/>
      <c r="D388" s="37"/>
      <c r="E388" s="34"/>
      <c r="F388" s="34"/>
      <c r="G388" s="38"/>
    </row>
    <row r="389" spans="1:7" ht="13.5">
      <c r="A389" s="45"/>
      <c r="B389" s="47"/>
      <c r="C389" s="48"/>
      <c r="D389" s="49"/>
      <c r="E389" s="46"/>
      <c r="F389" s="46"/>
      <c r="G389" s="50"/>
    </row>
    <row r="390" spans="1:7" ht="13.5">
      <c r="A390" s="45"/>
      <c r="B390" s="25"/>
      <c r="C390" s="17"/>
      <c r="D390" s="18"/>
      <c r="E390" s="16"/>
      <c r="F390" s="16"/>
      <c r="G390" s="26"/>
    </row>
    <row r="391" spans="1:7" ht="13.5">
      <c r="A391" s="45"/>
      <c r="B391" s="41"/>
      <c r="C391" s="42"/>
      <c r="D391" s="43"/>
      <c r="E391" s="40"/>
      <c r="F391" s="40"/>
      <c r="G391" s="44"/>
    </row>
    <row r="392" spans="1:7" ht="13.5">
      <c r="A392" s="45"/>
      <c r="B392" s="25"/>
      <c r="C392" s="17"/>
      <c r="D392" s="18"/>
      <c r="E392" s="16"/>
      <c r="F392" s="16"/>
      <c r="G392" s="26"/>
    </row>
    <row r="393" spans="1:7" ht="13.5">
      <c r="A393" s="45"/>
      <c r="B393" s="41"/>
      <c r="C393" s="42"/>
      <c r="D393" s="43"/>
      <c r="E393" s="40"/>
      <c r="F393" s="40"/>
      <c r="G393" s="44"/>
    </row>
    <row r="394" spans="1:7" ht="13.5">
      <c r="A394" s="45"/>
      <c r="B394" s="25"/>
      <c r="C394" s="17"/>
      <c r="D394" s="18"/>
      <c r="E394" s="16"/>
      <c r="F394" s="16"/>
      <c r="G394" s="26"/>
    </row>
    <row r="395" spans="1:7" ht="13.5">
      <c r="A395" s="45"/>
      <c r="B395" s="53"/>
      <c r="C395" s="54"/>
      <c r="D395" s="55"/>
      <c r="E395" s="52"/>
      <c r="F395" s="52"/>
      <c r="G395" s="56"/>
    </row>
    <row r="396" spans="1:7" ht="13.5">
      <c r="A396" s="45"/>
      <c r="B396" s="29"/>
      <c r="C396" s="30"/>
      <c r="D396" s="31"/>
      <c r="E396" s="28"/>
      <c r="F396" s="28"/>
      <c r="G396" s="32"/>
    </row>
    <row r="397" spans="1:7" ht="13.5">
      <c r="A397" s="45"/>
      <c r="B397" s="41"/>
      <c r="C397" s="42"/>
      <c r="D397" s="43"/>
      <c r="E397" s="40"/>
      <c r="F397" s="40"/>
      <c r="G397" s="44"/>
    </row>
    <row r="398" spans="1:7" ht="13.5">
      <c r="A398" s="45"/>
      <c r="B398" s="25"/>
      <c r="C398" s="17"/>
      <c r="D398" s="18"/>
      <c r="E398" s="16"/>
      <c r="F398" s="16"/>
      <c r="G398" s="26"/>
    </row>
    <row r="399" spans="1:7" ht="13.5">
      <c r="A399" s="45"/>
      <c r="B399" s="41"/>
      <c r="C399" s="42"/>
      <c r="D399" s="43"/>
      <c r="E399" s="40"/>
      <c r="F399" s="40"/>
      <c r="G399" s="44"/>
    </row>
    <row r="400" spans="1:7" ht="13.5">
      <c r="A400" s="45"/>
      <c r="B400" s="25"/>
      <c r="C400" s="17"/>
      <c r="D400" s="18"/>
      <c r="E400" s="16"/>
      <c r="F400" s="16"/>
      <c r="G400" s="26"/>
    </row>
    <row r="401" spans="1:7" ht="13.5">
      <c r="A401" s="45"/>
      <c r="B401" s="41"/>
      <c r="C401" s="42"/>
      <c r="D401" s="43"/>
      <c r="E401" s="40"/>
      <c r="F401" s="40"/>
      <c r="G401" s="44"/>
    </row>
    <row r="402" spans="1:7" ht="13.5">
      <c r="A402" s="45"/>
      <c r="B402" s="35"/>
      <c r="C402" s="36"/>
      <c r="D402" s="37"/>
      <c r="E402" s="34"/>
      <c r="F402" s="34"/>
      <c r="G402" s="38"/>
    </row>
    <row r="403" spans="1:7" ht="13.5">
      <c r="A403" s="45"/>
      <c r="B403" s="47"/>
      <c r="C403" s="48"/>
      <c r="D403" s="49"/>
      <c r="E403" s="46"/>
      <c r="F403" s="46"/>
      <c r="G403" s="50"/>
    </row>
    <row r="404" spans="1:7" ht="13.5">
      <c r="A404" s="45"/>
      <c r="B404" s="25"/>
      <c r="C404" s="17"/>
      <c r="D404" s="18"/>
      <c r="E404" s="16"/>
      <c r="F404" s="16"/>
      <c r="G404" s="26"/>
    </row>
    <row r="405" spans="1:7" ht="13.5">
      <c r="A405" s="45"/>
      <c r="B405" s="41"/>
      <c r="C405" s="42"/>
      <c r="D405" s="43"/>
      <c r="E405" s="40"/>
      <c r="F405" s="40"/>
      <c r="G405" s="44"/>
    </row>
    <row r="406" spans="1:7" ht="13.5">
      <c r="A406" s="45"/>
      <c r="B406" s="25"/>
      <c r="C406" s="17"/>
      <c r="D406" s="18"/>
      <c r="E406" s="16"/>
      <c r="F406" s="16"/>
      <c r="G406" s="26"/>
    </row>
    <row r="407" spans="1:7" ht="13.5">
      <c r="A407" s="45"/>
      <c r="B407" s="41"/>
      <c r="C407" s="42"/>
      <c r="D407" s="43"/>
      <c r="E407" s="40"/>
      <c r="F407" s="40"/>
      <c r="G407" s="44"/>
    </row>
    <row r="408" spans="1:7" ht="13.5">
      <c r="A408" s="45"/>
      <c r="B408" s="25"/>
      <c r="C408" s="17"/>
      <c r="D408" s="18"/>
      <c r="E408" s="16"/>
      <c r="F408" s="16"/>
      <c r="G408" s="26"/>
    </row>
    <row r="409" spans="1:7" ht="13.5">
      <c r="A409" s="45"/>
      <c r="B409" s="53"/>
      <c r="C409" s="54"/>
      <c r="D409" s="55"/>
      <c r="E409" s="52"/>
      <c r="F409" s="52"/>
      <c r="G409" s="56"/>
    </row>
    <row r="410" spans="1:7" ht="13.5">
      <c r="A410" s="45"/>
      <c r="B410" s="29"/>
      <c r="C410" s="30"/>
      <c r="D410" s="31"/>
      <c r="E410" s="28"/>
      <c r="F410" s="28"/>
      <c r="G410" s="32"/>
    </row>
    <row r="411" spans="1:7" ht="13.5">
      <c r="A411" s="45"/>
      <c r="B411" s="41"/>
      <c r="C411" s="42"/>
      <c r="D411" s="43"/>
      <c r="E411" s="40"/>
      <c r="F411" s="40"/>
      <c r="G411" s="44"/>
    </row>
    <row r="412" spans="1:7" ht="13.5">
      <c r="A412" s="45"/>
      <c r="B412" s="25"/>
      <c r="C412" s="17"/>
      <c r="D412" s="18"/>
      <c r="E412" s="16"/>
      <c r="F412" s="16"/>
      <c r="G412" s="26"/>
    </row>
    <row r="413" spans="1:7" ht="13.5">
      <c r="A413" s="45"/>
      <c r="B413" s="41"/>
      <c r="C413" s="42"/>
      <c r="D413" s="43"/>
      <c r="E413" s="40"/>
      <c r="F413" s="40"/>
      <c r="G413" s="44"/>
    </row>
    <row r="414" spans="1:7" ht="13.5">
      <c r="A414" s="45"/>
      <c r="B414" s="25"/>
      <c r="C414" s="17"/>
      <c r="D414" s="18"/>
      <c r="E414" s="16"/>
      <c r="F414" s="16"/>
      <c r="G414" s="26"/>
    </row>
    <row r="415" spans="1:7" ht="13.5">
      <c r="A415" s="45"/>
      <c r="B415" s="41"/>
      <c r="C415" s="42"/>
      <c r="D415" s="43"/>
      <c r="E415" s="40"/>
      <c r="F415" s="40"/>
      <c r="G415" s="44"/>
    </row>
    <row r="416" spans="1:7" ht="13.5">
      <c r="A416" s="45"/>
      <c r="B416" s="35"/>
      <c r="C416" s="36"/>
      <c r="D416" s="37"/>
      <c r="E416" s="34"/>
      <c r="F416" s="34"/>
      <c r="G416" s="38"/>
    </row>
    <row r="417" spans="1:7" ht="13.5">
      <c r="A417" s="45"/>
      <c r="B417" s="47"/>
      <c r="C417" s="48"/>
      <c r="D417" s="49"/>
      <c r="E417" s="46"/>
      <c r="F417" s="46"/>
      <c r="G417" s="50"/>
    </row>
    <row r="418" spans="1:7" ht="13.5">
      <c r="A418" s="45"/>
      <c r="B418" s="25"/>
      <c r="C418" s="17"/>
      <c r="D418" s="18"/>
      <c r="E418" s="16"/>
      <c r="F418" s="16"/>
      <c r="G418" s="26"/>
    </row>
    <row r="419" spans="1:7" ht="13.5">
      <c r="A419" s="45"/>
      <c r="B419" s="41"/>
      <c r="C419" s="42"/>
      <c r="D419" s="43"/>
      <c r="E419" s="40"/>
      <c r="F419" s="40"/>
      <c r="G419" s="44"/>
    </row>
    <row r="420" spans="1:7" ht="14.25" thickBot="1">
      <c r="A420" s="45"/>
      <c r="B420" s="59"/>
      <c r="C420" s="60"/>
      <c r="D420" s="61"/>
      <c r="E420" s="58"/>
      <c r="F420" s="58"/>
      <c r="G420" s="6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O8" sqref="O8"/>
    </sheetView>
  </sheetViews>
  <sheetFormatPr defaultColWidth="9.140625" defaultRowHeight="15"/>
  <cols>
    <col min="1" max="1" width="5.57421875" style="419" bestFit="1" customWidth="1"/>
    <col min="2" max="3" width="20.7109375" style="426" bestFit="1" customWidth="1"/>
    <col min="4" max="4" width="34.421875" style="426" bestFit="1" customWidth="1"/>
    <col min="5" max="5" width="26.7109375" style="433" bestFit="1" customWidth="1"/>
    <col min="6" max="6" width="5.7109375" style="418" bestFit="1" customWidth="1"/>
    <col min="7" max="7" width="10.8515625" style="418" bestFit="1" customWidth="1"/>
    <col min="8" max="8" width="7.140625" style="418" bestFit="1" customWidth="1"/>
    <col min="9" max="9" width="5.421875" style="418" bestFit="1" customWidth="1"/>
    <col min="10" max="10" width="6.57421875" style="417" bestFit="1" customWidth="1"/>
    <col min="11" max="11" width="4.7109375" style="417" bestFit="1" customWidth="1"/>
    <col min="12" max="12" width="5.7109375" style="417" bestFit="1" customWidth="1"/>
    <col min="13" max="13" width="7.57421875" style="417" bestFit="1" customWidth="1"/>
    <col min="14" max="14" width="4.7109375" style="417" bestFit="1" customWidth="1"/>
    <col min="15" max="15" width="6.421875" style="417" bestFit="1" customWidth="1"/>
    <col min="16" max="16" width="5.00390625" style="417" bestFit="1" customWidth="1"/>
    <col min="17" max="17" width="4.140625" style="416" bestFit="1" customWidth="1"/>
    <col min="18" max="18" width="6.28125" style="416" bestFit="1" customWidth="1"/>
    <col min="19" max="19" width="4.28125" style="445" bestFit="1" customWidth="1"/>
    <col min="20" max="20" width="3.8515625" style="445" bestFit="1" customWidth="1"/>
    <col min="21" max="21" width="4.8515625" style="445" bestFit="1" customWidth="1"/>
    <col min="22" max="22" width="4.140625" style="445" bestFit="1" customWidth="1"/>
    <col min="23" max="23" width="5.57421875" style="445" bestFit="1" customWidth="1"/>
    <col min="24" max="24" width="7.140625" style="445" bestFit="1" customWidth="1"/>
    <col min="25" max="25" width="5.421875" style="445" bestFit="1" customWidth="1"/>
    <col min="26" max="26" width="6.57421875" style="445" bestFit="1" customWidth="1"/>
    <col min="27" max="27" width="4.7109375" style="445" bestFit="1" customWidth="1"/>
    <col min="28" max="28" width="5.7109375" style="445" bestFit="1" customWidth="1"/>
    <col min="29" max="29" width="7.57421875" style="445" bestFit="1" customWidth="1"/>
    <col min="30" max="30" width="4.7109375" style="445" bestFit="1" customWidth="1"/>
    <col min="31" max="31" width="6.421875" style="445" bestFit="1" customWidth="1"/>
    <col min="32" max="32" width="5.00390625" style="445" bestFit="1" customWidth="1"/>
    <col min="33" max="33" width="4.140625" style="445" bestFit="1" customWidth="1"/>
    <col min="34" max="34" width="6.28125" style="445" bestFit="1" customWidth="1"/>
    <col min="35" max="35" width="4.28125" style="445" bestFit="1" customWidth="1"/>
    <col min="36" max="36" width="3.8515625" style="445" bestFit="1" customWidth="1"/>
    <col min="37" max="37" width="4.8515625" style="445" bestFit="1" customWidth="1"/>
    <col min="38" max="38" width="4.140625" style="445" bestFit="1" customWidth="1"/>
    <col min="39" max="39" width="5.57421875" style="445" bestFit="1" customWidth="1"/>
    <col min="40" max="16384" width="8.8515625" style="445" customWidth="1"/>
  </cols>
  <sheetData>
    <row r="1" spans="1:18" ht="20.25">
      <c r="A1" s="471"/>
      <c r="B1" s="550" t="s">
        <v>222</v>
      </c>
      <c r="C1" s="550"/>
      <c r="D1" s="550"/>
      <c r="F1" s="445"/>
      <c r="G1" s="445" t="s">
        <v>224</v>
      </c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2:5" s="472" customFormat="1" ht="21" thickBot="1">
      <c r="B2" s="473" t="s">
        <v>78</v>
      </c>
      <c r="C2" s="473" t="s">
        <v>77</v>
      </c>
      <c r="D2" s="473" t="s">
        <v>186</v>
      </c>
      <c r="E2" s="433"/>
    </row>
    <row r="3" spans="1:5" ht="21" thickBot="1">
      <c r="A3" s="547" t="s">
        <v>81</v>
      </c>
      <c r="B3" s="548"/>
      <c r="C3" s="548"/>
      <c r="D3" s="549"/>
      <c r="E3" s="474" t="s">
        <v>197</v>
      </c>
    </row>
    <row r="4" spans="1:5" ht="21" thickBot="1">
      <c r="A4" s="560" t="s">
        <v>125</v>
      </c>
      <c r="B4" s="561"/>
      <c r="C4" s="561"/>
      <c r="D4" s="562"/>
      <c r="E4" s="474"/>
    </row>
    <row r="5" spans="1:4" ht="21" thickBot="1">
      <c r="A5" s="446"/>
      <c r="B5" s="441" t="s">
        <v>126</v>
      </c>
      <c r="C5" s="441" t="s">
        <v>127</v>
      </c>
      <c r="D5" s="443" t="s">
        <v>128</v>
      </c>
    </row>
    <row r="6" spans="1:4" ht="21" thickBot="1">
      <c r="A6" s="447" t="s">
        <v>129</v>
      </c>
      <c r="B6" s="441">
        <v>15</v>
      </c>
      <c r="C6" s="441">
        <v>18</v>
      </c>
      <c r="D6" s="443">
        <v>21</v>
      </c>
    </row>
    <row r="7" spans="1:4" ht="21" thickBot="1">
      <c r="A7" s="446" t="s">
        <v>130</v>
      </c>
      <c r="B7" s="441">
        <v>18</v>
      </c>
      <c r="C7" s="441">
        <v>25</v>
      </c>
      <c r="D7" s="443">
        <v>27</v>
      </c>
    </row>
    <row r="8" spans="1:18" ht="21" thickBot="1">
      <c r="A8" s="447" t="s">
        <v>131</v>
      </c>
      <c r="B8" s="441">
        <v>11</v>
      </c>
      <c r="C8" s="441">
        <v>19</v>
      </c>
      <c r="D8" s="443">
        <v>21</v>
      </c>
      <c r="F8" s="445">
        <v>90</v>
      </c>
      <c r="G8" s="445"/>
      <c r="H8" s="445">
        <v>21</v>
      </c>
      <c r="I8" s="445">
        <v>65</v>
      </c>
      <c r="J8" s="445"/>
      <c r="K8" s="445"/>
      <c r="L8" s="445"/>
      <c r="M8" s="445"/>
      <c r="N8" s="445">
        <v>90</v>
      </c>
      <c r="O8" s="445"/>
      <c r="P8" s="445"/>
      <c r="Q8" s="445"/>
      <c r="R8" s="445"/>
    </row>
    <row r="9" spans="1:23" ht="21" thickBot="1">
      <c r="A9" s="446" t="s">
        <v>132</v>
      </c>
      <c r="B9" s="441">
        <v>11</v>
      </c>
      <c r="C9" s="441">
        <v>19</v>
      </c>
      <c r="D9" s="443">
        <v>21</v>
      </c>
      <c r="F9" s="420" t="s">
        <v>75</v>
      </c>
      <c r="G9" s="420" t="s">
        <v>436</v>
      </c>
      <c r="H9" s="420" t="s">
        <v>74</v>
      </c>
      <c r="I9" s="420" t="s">
        <v>443</v>
      </c>
      <c r="J9" s="421" t="s">
        <v>73</v>
      </c>
      <c r="K9" s="421" t="s">
        <v>98</v>
      </c>
      <c r="L9" s="424" t="s">
        <v>99</v>
      </c>
      <c r="M9" s="421" t="s">
        <v>80</v>
      </c>
      <c r="N9" s="421" t="s">
        <v>76</v>
      </c>
      <c r="O9" s="422" t="s">
        <v>85</v>
      </c>
      <c r="P9" s="422" t="s">
        <v>108</v>
      </c>
      <c r="Q9" s="422" t="s">
        <v>86</v>
      </c>
      <c r="R9" s="422" t="s">
        <v>97</v>
      </c>
      <c r="S9" s="422" t="s">
        <v>78</v>
      </c>
      <c r="T9" s="422" t="s">
        <v>79</v>
      </c>
      <c r="U9" s="422" t="s">
        <v>77</v>
      </c>
      <c r="V9" s="423" t="s">
        <v>82</v>
      </c>
      <c r="W9" s="423" t="s">
        <v>444</v>
      </c>
    </row>
    <row r="10" spans="1:18" ht="21" thickBot="1">
      <c r="A10" s="447" t="s">
        <v>133</v>
      </c>
      <c r="B10" s="441" t="s">
        <v>134</v>
      </c>
      <c r="C10" s="441" t="s">
        <v>135</v>
      </c>
      <c r="D10" s="443" t="s">
        <v>136</v>
      </c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</row>
    <row r="11" spans="1:18" ht="20.25">
      <c r="A11" s="557" t="s">
        <v>84</v>
      </c>
      <c r="B11" s="558"/>
      <c r="C11" s="558"/>
      <c r="D11" s="559"/>
      <c r="E11" s="474" t="s">
        <v>198</v>
      </c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</row>
    <row r="12" spans="1:18" ht="21" thickBot="1">
      <c r="A12" s="560" t="s">
        <v>125</v>
      </c>
      <c r="B12" s="561"/>
      <c r="C12" s="561"/>
      <c r="D12" s="562"/>
      <c r="E12" s="474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</row>
    <row r="13" spans="1:18" ht="21" thickBot="1">
      <c r="A13" s="447" t="s">
        <v>129</v>
      </c>
      <c r="B13" s="441">
        <v>15</v>
      </c>
      <c r="C13" s="441">
        <v>21</v>
      </c>
      <c r="D13" s="443">
        <v>30</v>
      </c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</row>
    <row r="14" spans="1:18" ht="21" thickBot="1">
      <c r="A14" s="446" t="s">
        <v>130</v>
      </c>
      <c r="B14" s="441">
        <v>18</v>
      </c>
      <c r="C14" s="441">
        <v>28</v>
      </c>
      <c r="D14" s="443">
        <v>38</v>
      </c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</row>
    <row r="15" spans="1:18" ht="21" thickBot="1">
      <c r="A15" s="447" t="s">
        <v>131</v>
      </c>
      <c r="B15" s="441">
        <v>12</v>
      </c>
      <c r="C15" s="441">
        <v>21</v>
      </c>
      <c r="D15" s="443">
        <v>23</v>
      </c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</row>
    <row r="16" spans="1:23" ht="21" thickBot="1">
      <c r="A16" s="446" t="s">
        <v>132</v>
      </c>
      <c r="B16" s="441">
        <v>12</v>
      </c>
      <c r="C16" s="441">
        <v>21</v>
      </c>
      <c r="D16" s="443">
        <v>23</v>
      </c>
      <c r="F16" s="420" t="s">
        <v>75</v>
      </c>
      <c r="G16" s="420" t="s">
        <v>436</v>
      </c>
      <c r="H16" s="420" t="s">
        <v>74</v>
      </c>
      <c r="I16" s="420" t="s">
        <v>443</v>
      </c>
      <c r="J16" s="421" t="s">
        <v>73</v>
      </c>
      <c r="K16" s="421" t="s">
        <v>98</v>
      </c>
      <c r="L16" s="424" t="s">
        <v>99</v>
      </c>
      <c r="M16" s="421" t="s">
        <v>80</v>
      </c>
      <c r="N16" s="421" t="s">
        <v>76</v>
      </c>
      <c r="O16" s="422" t="s">
        <v>85</v>
      </c>
      <c r="P16" s="422" t="s">
        <v>108</v>
      </c>
      <c r="Q16" s="422" t="s">
        <v>86</v>
      </c>
      <c r="R16" s="422" t="s">
        <v>97</v>
      </c>
      <c r="S16" s="422" t="s">
        <v>78</v>
      </c>
      <c r="T16" s="422" t="s">
        <v>79</v>
      </c>
      <c r="U16" s="422" t="s">
        <v>77</v>
      </c>
      <c r="V16" s="423" t="s">
        <v>82</v>
      </c>
      <c r="W16" s="423" t="s">
        <v>444</v>
      </c>
    </row>
    <row r="17" spans="1:18" ht="21" thickBot="1">
      <c r="A17" s="447" t="s">
        <v>133</v>
      </c>
      <c r="B17" s="441" t="s">
        <v>137</v>
      </c>
      <c r="C17" s="441" t="s">
        <v>138</v>
      </c>
      <c r="D17" s="443" t="s">
        <v>139</v>
      </c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</row>
    <row r="18" spans="1:18" ht="20.25">
      <c r="A18" s="557" t="s">
        <v>83</v>
      </c>
      <c r="B18" s="558"/>
      <c r="C18" s="558"/>
      <c r="D18" s="559"/>
      <c r="E18" s="474" t="s">
        <v>199</v>
      </c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</row>
    <row r="19" spans="1:18" ht="21" thickBot="1">
      <c r="A19" s="560" t="s">
        <v>125</v>
      </c>
      <c r="B19" s="561"/>
      <c r="C19" s="561"/>
      <c r="D19" s="562"/>
      <c r="E19" s="474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</row>
    <row r="20" spans="1:18" ht="21" thickBot="1">
      <c r="A20" s="447" t="s">
        <v>129</v>
      </c>
      <c r="B20" s="441">
        <v>17</v>
      </c>
      <c r="C20" s="441">
        <v>24</v>
      </c>
      <c r="D20" s="443">
        <v>33</v>
      </c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</row>
    <row r="21" spans="1:18" ht="21" thickBot="1">
      <c r="A21" s="446" t="s">
        <v>130</v>
      </c>
      <c r="B21" s="441">
        <v>20</v>
      </c>
      <c r="C21" s="441">
        <v>32</v>
      </c>
      <c r="D21" s="443">
        <v>42</v>
      </c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</row>
    <row r="22" spans="1:18" ht="21" thickBot="1">
      <c r="A22" s="447" t="s">
        <v>131</v>
      </c>
      <c r="B22" s="441">
        <v>14</v>
      </c>
      <c r="C22" s="441">
        <v>23</v>
      </c>
      <c r="D22" s="443">
        <v>30</v>
      </c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</row>
    <row r="23" spans="1:23" ht="21" thickBot="1">
      <c r="A23" s="446" t="s">
        <v>132</v>
      </c>
      <c r="B23" s="441">
        <v>14</v>
      </c>
      <c r="C23" s="441">
        <v>23</v>
      </c>
      <c r="D23" s="443">
        <v>30</v>
      </c>
      <c r="F23" s="420" t="s">
        <v>75</v>
      </c>
      <c r="G23" s="420" t="s">
        <v>436</v>
      </c>
      <c r="H23" s="420" t="s">
        <v>74</v>
      </c>
      <c r="I23" s="420" t="s">
        <v>443</v>
      </c>
      <c r="J23" s="421" t="s">
        <v>73</v>
      </c>
      <c r="K23" s="421" t="s">
        <v>98</v>
      </c>
      <c r="L23" s="424" t="s">
        <v>99</v>
      </c>
      <c r="M23" s="421" t="s">
        <v>80</v>
      </c>
      <c r="N23" s="421" t="s">
        <v>76</v>
      </c>
      <c r="O23" s="422" t="s">
        <v>85</v>
      </c>
      <c r="P23" s="422" t="s">
        <v>108</v>
      </c>
      <c r="Q23" s="422" t="s">
        <v>86</v>
      </c>
      <c r="R23" s="422" t="s">
        <v>97</v>
      </c>
      <c r="S23" s="422" t="s">
        <v>78</v>
      </c>
      <c r="T23" s="422" t="s">
        <v>79</v>
      </c>
      <c r="U23" s="422" t="s">
        <v>77</v>
      </c>
      <c r="V23" s="423" t="s">
        <v>82</v>
      </c>
      <c r="W23" s="423" t="s">
        <v>444</v>
      </c>
    </row>
    <row r="24" spans="1:18" ht="21" thickBot="1">
      <c r="A24" s="447" t="s">
        <v>133</v>
      </c>
      <c r="B24" s="441" t="s">
        <v>140</v>
      </c>
      <c r="C24" s="441" t="s">
        <v>141</v>
      </c>
      <c r="D24" s="443" t="s">
        <v>142</v>
      </c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</row>
    <row r="25" spans="5:18" ht="21.75" thickBot="1">
      <c r="E25" s="43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</row>
    <row r="26" spans="1:18" ht="21" thickTop="1">
      <c r="A26" s="551" t="s">
        <v>81</v>
      </c>
      <c r="B26" s="552"/>
      <c r="C26" s="552"/>
      <c r="D26" s="553"/>
      <c r="E26" s="434" t="s">
        <v>212</v>
      </c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</row>
    <row r="27" spans="1:18" ht="21" thickBot="1">
      <c r="A27" s="554" t="s">
        <v>125</v>
      </c>
      <c r="B27" s="555"/>
      <c r="C27" s="555"/>
      <c r="D27" s="556"/>
      <c r="E27" s="434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</row>
    <row r="28" spans="1:18" ht="21" thickBot="1">
      <c r="A28" s="446"/>
      <c r="B28" s="441" t="s">
        <v>215</v>
      </c>
      <c r="C28" s="441" t="s">
        <v>216</v>
      </c>
      <c r="D28" s="443" t="s">
        <v>217</v>
      </c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</row>
    <row r="29" spans="1:18" ht="21" thickBot="1">
      <c r="A29" s="447" t="s">
        <v>129</v>
      </c>
      <c r="B29" s="441">
        <v>26</v>
      </c>
      <c r="C29" s="441">
        <v>42</v>
      </c>
      <c r="D29" s="443">
        <v>54</v>
      </c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</row>
    <row r="30" spans="1:18" ht="21" thickBot="1">
      <c r="A30" s="446" t="s">
        <v>130</v>
      </c>
      <c r="B30" s="441">
        <v>30</v>
      </c>
      <c r="C30" s="441">
        <v>52</v>
      </c>
      <c r="D30" s="443">
        <v>60</v>
      </c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</row>
    <row r="31" spans="1:18" ht="21" thickBot="1">
      <c r="A31" s="447" t="s">
        <v>131</v>
      </c>
      <c r="B31" s="441">
        <v>23</v>
      </c>
      <c r="C31" s="441">
        <v>38</v>
      </c>
      <c r="D31" s="443">
        <v>45</v>
      </c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</row>
    <row r="32" spans="1:23" ht="21" thickBot="1">
      <c r="A32" s="446" t="s">
        <v>132</v>
      </c>
      <c r="B32" s="441">
        <v>23</v>
      </c>
      <c r="C32" s="441">
        <v>33</v>
      </c>
      <c r="D32" s="443">
        <v>36</v>
      </c>
      <c r="F32" s="420" t="s">
        <v>75</v>
      </c>
      <c r="G32" s="420" t="s">
        <v>436</v>
      </c>
      <c r="H32" s="420" t="s">
        <v>74</v>
      </c>
      <c r="I32" s="420" t="s">
        <v>443</v>
      </c>
      <c r="J32" s="421" t="s">
        <v>73</v>
      </c>
      <c r="K32" s="421" t="s">
        <v>98</v>
      </c>
      <c r="L32" s="424" t="s">
        <v>99</v>
      </c>
      <c r="M32" s="421" t="s">
        <v>80</v>
      </c>
      <c r="N32" s="421" t="s">
        <v>76</v>
      </c>
      <c r="O32" s="422" t="s">
        <v>85</v>
      </c>
      <c r="P32" s="422" t="s">
        <v>108</v>
      </c>
      <c r="Q32" s="422" t="s">
        <v>86</v>
      </c>
      <c r="R32" s="422" t="s">
        <v>97</v>
      </c>
      <c r="S32" s="422" t="s">
        <v>78</v>
      </c>
      <c r="T32" s="422" t="s">
        <v>79</v>
      </c>
      <c r="U32" s="422" t="s">
        <v>77</v>
      </c>
      <c r="V32" s="423" t="s">
        <v>82</v>
      </c>
      <c r="W32" s="423" t="s">
        <v>444</v>
      </c>
    </row>
    <row r="33" spans="1:18" ht="21" thickBot="1">
      <c r="A33" s="447" t="s">
        <v>133</v>
      </c>
      <c r="B33" s="441" t="s">
        <v>136</v>
      </c>
      <c r="C33" s="441" t="s">
        <v>218</v>
      </c>
      <c r="D33" s="443" t="s">
        <v>210</v>
      </c>
      <c r="E33" s="435"/>
      <c r="N33" s="445"/>
      <c r="O33" s="445"/>
      <c r="P33" s="445"/>
      <c r="Q33" s="445"/>
      <c r="R33" s="445"/>
    </row>
    <row r="34" spans="1:18" ht="20.25">
      <c r="A34" s="563" t="s">
        <v>84</v>
      </c>
      <c r="B34" s="564"/>
      <c r="C34" s="564"/>
      <c r="D34" s="565"/>
      <c r="E34" s="434" t="s">
        <v>213</v>
      </c>
      <c r="N34" s="445"/>
      <c r="O34" s="445"/>
      <c r="P34" s="445"/>
      <c r="Q34" s="445"/>
      <c r="R34" s="445"/>
    </row>
    <row r="35" spans="1:18" ht="21" thickBot="1">
      <c r="A35" s="554" t="s">
        <v>204</v>
      </c>
      <c r="B35" s="555"/>
      <c r="C35" s="555"/>
      <c r="D35" s="556"/>
      <c r="E35" s="434"/>
      <c r="N35" s="445"/>
      <c r="O35" s="445"/>
      <c r="P35" s="445"/>
      <c r="Q35" s="445"/>
      <c r="R35" s="445"/>
    </row>
    <row r="36" spans="1:18" ht="21" thickBot="1">
      <c r="A36" s="447" t="s">
        <v>129</v>
      </c>
      <c r="B36" s="441">
        <v>15</v>
      </c>
      <c r="C36" s="441">
        <v>27</v>
      </c>
      <c r="D36" s="443">
        <v>30</v>
      </c>
      <c r="N36" s="445"/>
      <c r="O36" s="445"/>
      <c r="P36" s="445"/>
      <c r="Q36" s="445"/>
      <c r="R36" s="445"/>
    </row>
    <row r="37" spans="1:18" ht="21" thickBot="1">
      <c r="A37" s="446" t="s">
        <v>130</v>
      </c>
      <c r="B37" s="441">
        <v>15</v>
      </c>
      <c r="C37" s="441">
        <v>27</v>
      </c>
      <c r="D37" s="443">
        <v>30</v>
      </c>
      <c r="N37" s="445"/>
      <c r="O37" s="445"/>
      <c r="P37" s="445"/>
      <c r="Q37" s="445"/>
      <c r="R37" s="445"/>
    </row>
    <row r="38" spans="1:4" ht="21" thickBot="1">
      <c r="A38" s="447" t="s">
        <v>131</v>
      </c>
      <c r="B38" s="441">
        <v>20</v>
      </c>
      <c r="C38" s="441">
        <v>30</v>
      </c>
      <c r="D38" s="443">
        <v>36</v>
      </c>
    </row>
    <row r="39" spans="1:4" ht="21" thickBot="1">
      <c r="A39" s="446" t="s">
        <v>132</v>
      </c>
      <c r="B39" s="441">
        <v>20</v>
      </c>
      <c r="C39" s="441">
        <v>30</v>
      </c>
      <c r="D39" s="443">
        <v>36</v>
      </c>
    </row>
    <row r="40" spans="1:4" ht="21" thickBot="1">
      <c r="A40" s="447" t="s">
        <v>133</v>
      </c>
      <c r="B40" s="441">
        <v>15</v>
      </c>
      <c r="C40" s="441">
        <v>21</v>
      </c>
      <c r="D40" s="443">
        <v>27</v>
      </c>
    </row>
    <row r="41" spans="1:4" ht="21" thickBot="1">
      <c r="A41" s="446" t="s">
        <v>205</v>
      </c>
      <c r="B41" s="441">
        <v>15</v>
      </c>
      <c r="C41" s="441">
        <v>21</v>
      </c>
      <c r="D41" s="443">
        <v>27</v>
      </c>
    </row>
    <row r="42" spans="1:23" ht="21" thickBot="1">
      <c r="A42" s="447" t="s">
        <v>206</v>
      </c>
      <c r="B42" s="441">
        <v>15</v>
      </c>
      <c r="C42" s="441">
        <v>24</v>
      </c>
      <c r="D42" s="443">
        <v>33</v>
      </c>
      <c r="F42" s="420" t="s">
        <v>75</v>
      </c>
      <c r="G42" s="420" t="s">
        <v>436</v>
      </c>
      <c r="H42" s="420" t="s">
        <v>74</v>
      </c>
      <c r="I42" s="420" t="s">
        <v>443</v>
      </c>
      <c r="J42" s="421" t="s">
        <v>73</v>
      </c>
      <c r="K42" s="421" t="s">
        <v>98</v>
      </c>
      <c r="L42" s="424" t="s">
        <v>99</v>
      </c>
      <c r="M42" s="421" t="s">
        <v>80</v>
      </c>
      <c r="N42" s="421" t="s">
        <v>76</v>
      </c>
      <c r="O42" s="422" t="s">
        <v>85</v>
      </c>
      <c r="P42" s="422" t="s">
        <v>108</v>
      </c>
      <c r="Q42" s="422" t="s">
        <v>86</v>
      </c>
      <c r="R42" s="422" t="s">
        <v>97</v>
      </c>
      <c r="S42" s="422" t="s">
        <v>78</v>
      </c>
      <c r="T42" s="422" t="s">
        <v>79</v>
      </c>
      <c r="U42" s="422" t="s">
        <v>77</v>
      </c>
      <c r="V42" s="423" t="s">
        <v>82</v>
      </c>
      <c r="W42" s="423" t="s">
        <v>444</v>
      </c>
    </row>
    <row r="43" spans="1:5" ht="21" thickBot="1">
      <c r="A43" s="446" t="s">
        <v>207</v>
      </c>
      <c r="B43" s="441" t="s">
        <v>139</v>
      </c>
      <c r="C43" s="441" t="s">
        <v>210</v>
      </c>
      <c r="D43" s="443" t="s">
        <v>219</v>
      </c>
      <c r="E43" s="435"/>
    </row>
    <row r="44" spans="1:5" ht="20.25">
      <c r="A44" s="563" t="s">
        <v>83</v>
      </c>
      <c r="B44" s="564"/>
      <c r="C44" s="564"/>
      <c r="D44" s="565"/>
      <c r="E44" s="434" t="s">
        <v>214</v>
      </c>
    </row>
    <row r="45" spans="1:5" ht="21" thickBot="1">
      <c r="A45" s="554" t="s">
        <v>204</v>
      </c>
      <c r="B45" s="555"/>
      <c r="C45" s="555"/>
      <c r="D45" s="556"/>
      <c r="E45" s="434"/>
    </row>
    <row r="46" spans="1:4" ht="21" thickBot="1">
      <c r="A46" s="447" t="s">
        <v>129</v>
      </c>
      <c r="B46" s="441">
        <v>18</v>
      </c>
      <c r="C46" s="441">
        <v>26</v>
      </c>
      <c r="D46" s="443">
        <v>30</v>
      </c>
    </row>
    <row r="47" spans="1:4" ht="21" thickBot="1">
      <c r="A47" s="446" t="s">
        <v>130</v>
      </c>
      <c r="B47" s="441">
        <v>18</v>
      </c>
      <c r="C47" s="441">
        <v>26</v>
      </c>
      <c r="D47" s="443">
        <v>30</v>
      </c>
    </row>
    <row r="48" spans="1:4" ht="21" thickBot="1">
      <c r="A48" s="447" t="s">
        <v>131</v>
      </c>
      <c r="B48" s="441">
        <v>22</v>
      </c>
      <c r="C48" s="441">
        <v>30</v>
      </c>
      <c r="D48" s="443">
        <v>36</v>
      </c>
    </row>
    <row r="49" spans="1:4" ht="21" thickBot="1">
      <c r="A49" s="446" t="s">
        <v>132</v>
      </c>
      <c r="B49" s="441">
        <v>22</v>
      </c>
      <c r="C49" s="441">
        <v>30</v>
      </c>
      <c r="D49" s="443">
        <v>36</v>
      </c>
    </row>
    <row r="50" spans="1:4" ht="21" thickBot="1">
      <c r="A50" s="447" t="s">
        <v>133</v>
      </c>
      <c r="B50" s="441">
        <v>18</v>
      </c>
      <c r="C50" s="441">
        <v>26</v>
      </c>
      <c r="D50" s="443">
        <v>30</v>
      </c>
    </row>
    <row r="51" spans="1:4" ht="21" thickBot="1">
      <c r="A51" s="446" t="s">
        <v>205</v>
      </c>
      <c r="B51" s="441">
        <v>18</v>
      </c>
      <c r="C51" s="441">
        <v>26</v>
      </c>
      <c r="D51" s="443">
        <v>30</v>
      </c>
    </row>
    <row r="52" spans="1:23" ht="21" thickBot="1">
      <c r="A52" s="447" t="s">
        <v>206</v>
      </c>
      <c r="B52" s="441">
        <v>15</v>
      </c>
      <c r="C52" s="441">
        <v>30</v>
      </c>
      <c r="D52" s="443">
        <v>40</v>
      </c>
      <c r="F52" s="420" t="s">
        <v>75</v>
      </c>
      <c r="G52" s="420" t="s">
        <v>436</v>
      </c>
      <c r="H52" s="420" t="s">
        <v>74</v>
      </c>
      <c r="I52" s="420" t="s">
        <v>443</v>
      </c>
      <c r="J52" s="421" t="s">
        <v>73</v>
      </c>
      <c r="K52" s="421" t="s">
        <v>98</v>
      </c>
      <c r="L52" s="424" t="s">
        <v>99</v>
      </c>
      <c r="M52" s="421" t="s">
        <v>80</v>
      </c>
      <c r="N52" s="421" t="s">
        <v>76</v>
      </c>
      <c r="O52" s="422" t="s">
        <v>85</v>
      </c>
      <c r="P52" s="422" t="s">
        <v>108</v>
      </c>
      <c r="Q52" s="422" t="s">
        <v>86</v>
      </c>
      <c r="R52" s="422" t="s">
        <v>97</v>
      </c>
      <c r="S52" s="422" t="s">
        <v>78</v>
      </c>
      <c r="T52" s="422" t="s">
        <v>79</v>
      </c>
      <c r="U52" s="422" t="s">
        <v>77</v>
      </c>
      <c r="V52" s="423" t="s">
        <v>82</v>
      </c>
      <c r="W52" s="423" t="s">
        <v>444</v>
      </c>
    </row>
    <row r="53" spans="1:4" ht="21" thickBot="1">
      <c r="A53" s="448" t="s">
        <v>207</v>
      </c>
      <c r="B53" s="442" t="s">
        <v>142</v>
      </c>
      <c r="C53" s="442" t="s">
        <v>220</v>
      </c>
      <c r="D53" s="444" t="s">
        <v>221</v>
      </c>
    </row>
    <row r="54" ht="21" thickTop="1"/>
  </sheetData>
  <mergeCells count="13">
    <mergeCell ref="A44:D44"/>
    <mergeCell ref="A45:D45"/>
    <mergeCell ref="A34:D34"/>
    <mergeCell ref="A35:D35"/>
    <mergeCell ref="A3:D3"/>
    <mergeCell ref="B1:D1"/>
    <mergeCell ref="A26:D26"/>
    <mergeCell ref="A27:D27"/>
    <mergeCell ref="A18:D18"/>
    <mergeCell ref="A19:D19"/>
    <mergeCell ref="A4:D4"/>
    <mergeCell ref="A11:D11"/>
    <mergeCell ref="A12:D12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8"/>
  <sheetViews>
    <sheetView workbookViewId="0" topLeftCell="A1">
      <selection activeCell="F28" sqref="F28"/>
    </sheetView>
  </sheetViews>
  <sheetFormatPr defaultColWidth="9.140625" defaultRowHeight="15"/>
  <cols>
    <col min="1" max="1" width="6.28125" style="419" bestFit="1" customWidth="1"/>
    <col min="2" max="2" width="22.421875" style="419" customWidth="1"/>
    <col min="3" max="3" width="22.7109375" style="419" customWidth="1"/>
    <col min="4" max="4" width="23.57421875" style="419" customWidth="1"/>
    <col min="5" max="5" width="16.57421875" style="418" customWidth="1"/>
    <col min="6" max="6" width="8.00390625" style="418" bestFit="1" customWidth="1"/>
    <col min="7" max="7" width="5.28125" style="418" bestFit="1" customWidth="1"/>
    <col min="8" max="8" width="7.140625" style="418" bestFit="1" customWidth="1"/>
    <col min="9" max="9" width="5.421875" style="418" bestFit="1" customWidth="1"/>
    <col min="10" max="10" width="6.57421875" style="417" bestFit="1" customWidth="1"/>
    <col min="11" max="11" width="4.7109375" style="417" bestFit="1" customWidth="1"/>
    <col min="12" max="12" width="5.7109375" style="417" bestFit="1" customWidth="1"/>
    <col min="13" max="13" width="7.57421875" style="417" bestFit="1" customWidth="1"/>
    <col min="14" max="14" width="4.7109375" style="417" bestFit="1" customWidth="1"/>
    <col min="15" max="15" width="6.421875" style="417" bestFit="1" customWidth="1"/>
    <col min="16" max="16" width="5.00390625" style="417" bestFit="1" customWidth="1"/>
    <col min="17" max="17" width="4.140625" style="416" bestFit="1" customWidth="1"/>
    <col min="18" max="18" width="6.28125" style="416" bestFit="1" customWidth="1"/>
    <col min="19" max="19" width="4.28125" style="415" bestFit="1" customWidth="1"/>
    <col min="20" max="20" width="3.8515625" style="415" bestFit="1" customWidth="1"/>
    <col min="21" max="21" width="4.8515625" style="415" bestFit="1" customWidth="1"/>
    <col min="22" max="22" width="4.140625" style="415" bestFit="1" customWidth="1"/>
    <col min="23" max="23" width="5.57421875" style="415" bestFit="1" customWidth="1"/>
    <col min="24" max="16384" width="6.421875" style="415" customWidth="1"/>
  </cols>
  <sheetData>
    <row r="1" spans="1:19" s="493" customFormat="1" ht="13.5">
      <c r="A1" s="512" t="s">
        <v>269</v>
      </c>
      <c r="B1" s="492" t="s">
        <v>75</v>
      </c>
      <c r="C1" s="492" t="s">
        <v>436</v>
      </c>
      <c r="D1" s="492" t="s">
        <v>74</v>
      </c>
      <c r="E1" s="492" t="s">
        <v>443</v>
      </c>
      <c r="F1" s="492" t="s">
        <v>73</v>
      </c>
      <c r="G1" s="492" t="s">
        <v>98</v>
      </c>
      <c r="H1" s="492" t="s">
        <v>99</v>
      </c>
      <c r="I1" s="492" t="s">
        <v>80</v>
      </c>
      <c r="J1" s="492" t="s">
        <v>76</v>
      </c>
      <c r="K1" s="492" t="s">
        <v>85</v>
      </c>
      <c r="L1" s="492" t="s">
        <v>108</v>
      </c>
      <c r="M1" s="492" t="s">
        <v>86</v>
      </c>
      <c r="N1" s="492" t="s">
        <v>97</v>
      </c>
      <c r="O1" s="492" t="s">
        <v>78</v>
      </c>
      <c r="P1" s="492" t="s">
        <v>79</v>
      </c>
      <c r="Q1" s="492" t="s">
        <v>77</v>
      </c>
      <c r="R1" s="492" t="s">
        <v>82</v>
      </c>
      <c r="S1" s="492" t="s">
        <v>444</v>
      </c>
    </row>
    <row r="2" spans="1:19" s="494" customFormat="1" ht="14.25" thickBot="1">
      <c r="A2" s="512" t="s">
        <v>270</v>
      </c>
      <c r="B2" s="494">
        <v>28</v>
      </c>
      <c r="C2" s="494">
        <v>25</v>
      </c>
      <c r="D2" s="494">
        <v>24</v>
      </c>
      <c r="E2" s="494">
        <v>22</v>
      </c>
      <c r="F2" s="494">
        <v>20</v>
      </c>
      <c r="G2" s="494">
        <v>20</v>
      </c>
      <c r="H2" s="494">
        <v>12</v>
      </c>
      <c r="I2" s="494">
        <v>19</v>
      </c>
      <c r="J2" s="494">
        <v>15</v>
      </c>
      <c r="K2" s="494">
        <v>11</v>
      </c>
      <c r="L2" s="494" t="s">
        <v>629</v>
      </c>
      <c r="M2" s="494">
        <v>10</v>
      </c>
      <c r="N2" s="494">
        <v>8</v>
      </c>
      <c r="O2" s="494">
        <v>7</v>
      </c>
      <c r="P2" s="494">
        <v>6</v>
      </c>
      <c r="Q2" s="494">
        <v>6</v>
      </c>
      <c r="R2" s="494">
        <v>5</v>
      </c>
      <c r="S2" s="494" t="s">
        <v>629</v>
      </c>
    </row>
    <row r="3" spans="1:23" ht="16.5" thickTop="1">
      <c r="A3" s="579" t="s">
        <v>81</v>
      </c>
      <c r="B3" s="580"/>
      <c r="C3" s="580"/>
      <c r="D3" s="581"/>
      <c r="E3" s="482" t="s">
        <v>248</v>
      </c>
      <c r="F3" s="436"/>
      <c r="G3" s="436"/>
      <c r="H3" s="436"/>
      <c r="I3" s="436"/>
      <c r="J3" s="437"/>
      <c r="K3" s="437"/>
      <c r="L3" s="437"/>
      <c r="M3" s="437"/>
      <c r="N3" s="437"/>
      <c r="O3" s="437"/>
      <c r="P3" s="437"/>
      <c r="Q3" s="438"/>
      <c r="R3" s="438"/>
      <c r="S3" s="425"/>
      <c r="T3" s="481"/>
      <c r="U3" s="481"/>
      <c r="V3" s="481"/>
      <c r="W3" s="481"/>
    </row>
    <row r="4" spans="1:23" ht="16.5" thickBot="1">
      <c r="A4" s="582" t="s">
        <v>125</v>
      </c>
      <c r="B4" s="583"/>
      <c r="C4" s="583"/>
      <c r="D4" s="584"/>
      <c r="E4" s="482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</row>
    <row r="5" spans="1:18" ht="16.5" thickBot="1">
      <c r="A5" s="501"/>
      <c r="B5" s="502" t="s">
        <v>226</v>
      </c>
      <c r="C5" s="502" t="s">
        <v>227</v>
      </c>
      <c r="D5" s="503" t="s">
        <v>228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</row>
    <row r="6" spans="1:18" ht="16.5" thickBot="1">
      <c r="A6" s="501" t="s">
        <v>129</v>
      </c>
      <c r="B6" s="502">
        <v>10</v>
      </c>
      <c r="C6" s="502">
        <v>12</v>
      </c>
      <c r="D6" s="503">
        <v>14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</row>
    <row r="7" spans="1:18" ht="16.5" thickBot="1">
      <c r="A7" s="501" t="s">
        <v>130</v>
      </c>
      <c r="B7" s="502">
        <v>12</v>
      </c>
      <c r="C7" s="502">
        <v>17</v>
      </c>
      <c r="D7" s="503">
        <v>18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</row>
    <row r="8" spans="1:18" ht="16.5" thickBot="1">
      <c r="A8" s="501" t="s">
        <v>131</v>
      </c>
      <c r="B8" s="502">
        <v>7</v>
      </c>
      <c r="C8" s="502">
        <v>13</v>
      </c>
      <c r="D8" s="503">
        <v>14</v>
      </c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23" ht="16.5" thickBot="1">
      <c r="A9" s="501" t="s">
        <v>132</v>
      </c>
      <c r="B9" s="502">
        <v>7</v>
      </c>
      <c r="C9" s="502">
        <v>13</v>
      </c>
      <c r="D9" s="503">
        <v>14</v>
      </c>
      <c r="E9" s="483"/>
      <c r="F9" s="420" t="s">
        <v>75</v>
      </c>
      <c r="G9" s="420" t="s">
        <v>436</v>
      </c>
      <c r="H9" s="420" t="s">
        <v>74</v>
      </c>
      <c r="I9" s="420" t="s">
        <v>443</v>
      </c>
      <c r="J9" s="421" t="s">
        <v>73</v>
      </c>
      <c r="K9" s="421" t="s">
        <v>98</v>
      </c>
      <c r="L9" s="424" t="s">
        <v>99</v>
      </c>
      <c r="M9" s="421" t="s">
        <v>80</v>
      </c>
      <c r="N9" s="421" t="s">
        <v>76</v>
      </c>
      <c r="O9" s="422" t="s">
        <v>85</v>
      </c>
      <c r="P9" s="422" t="s">
        <v>108</v>
      </c>
      <c r="Q9" s="422" t="s">
        <v>86</v>
      </c>
      <c r="R9" s="422" t="s">
        <v>97</v>
      </c>
      <c r="S9" s="422" t="s">
        <v>78</v>
      </c>
      <c r="T9" s="422" t="s">
        <v>79</v>
      </c>
      <c r="U9" s="422" t="s">
        <v>77</v>
      </c>
      <c r="V9" s="423" t="s">
        <v>82</v>
      </c>
      <c r="W9" s="423" t="s">
        <v>444</v>
      </c>
    </row>
    <row r="10" spans="1:22" ht="16.5" thickBot="1">
      <c r="A10" s="501" t="s">
        <v>133</v>
      </c>
      <c r="B10" s="502" t="s">
        <v>229</v>
      </c>
      <c r="C10" s="502" t="s">
        <v>230</v>
      </c>
      <c r="D10" s="503" t="s">
        <v>140</v>
      </c>
      <c r="E10" s="484"/>
      <c r="F10" s="425">
        <v>20</v>
      </c>
      <c r="G10" s="425"/>
      <c r="H10" s="425">
        <v>17</v>
      </c>
      <c r="I10" s="425">
        <v>19</v>
      </c>
      <c r="J10" s="425">
        <v>17</v>
      </c>
      <c r="K10" s="425">
        <v>13</v>
      </c>
      <c r="L10" s="425"/>
      <c r="M10" s="425">
        <v>15</v>
      </c>
      <c r="N10" s="425"/>
      <c r="O10" s="437">
        <v>6</v>
      </c>
      <c r="P10" s="437">
        <v>7</v>
      </c>
      <c r="Q10" s="437">
        <v>10</v>
      </c>
      <c r="R10" s="437">
        <v>7</v>
      </c>
      <c r="S10" s="437">
        <v>5</v>
      </c>
      <c r="T10" s="437" t="s">
        <v>629</v>
      </c>
      <c r="U10" s="437">
        <v>7</v>
      </c>
      <c r="V10" s="425"/>
    </row>
    <row r="11" spans="1:18" ht="15.75">
      <c r="A11" s="585" t="s">
        <v>84</v>
      </c>
      <c r="B11" s="586"/>
      <c r="C11" s="586"/>
      <c r="D11" s="587"/>
      <c r="E11" s="429" t="s">
        <v>249</v>
      </c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</row>
    <row r="12" spans="1:18" ht="16.5" thickBot="1">
      <c r="A12" s="566" t="s">
        <v>239</v>
      </c>
      <c r="B12" s="567"/>
      <c r="C12" s="567"/>
      <c r="D12" s="568"/>
      <c r="E12" s="429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</row>
    <row r="13" spans="1:18" ht="16.5" thickBot="1">
      <c r="A13" s="501" t="s">
        <v>129</v>
      </c>
      <c r="B13" s="502">
        <v>10</v>
      </c>
      <c r="C13" s="502">
        <v>14</v>
      </c>
      <c r="D13" s="503">
        <v>20</v>
      </c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1:18" ht="16.5" thickBot="1">
      <c r="A14" s="501" t="s">
        <v>130</v>
      </c>
      <c r="B14" s="502">
        <v>12</v>
      </c>
      <c r="C14" s="502">
        <v>19</v>
      </c>
      <c r="D14" s="503">
        <v>25</v>
      </c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</row>
    <row r="15" spans="1:18" ht="16.5" thickBot="1">
      <c r="A15" s="501" t="s">
        <v>131</v>
      </c>
      <c r="B15" s="502">
        <v>8</v>
      </c>
      <c r="C15" s="502">
        <v>14</v>
      </c>
      <c r="D15" s="503">
        <v>15</v>
      </c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</row>
    <row r="16" spans="1:23" ht="16.5" thickBot="1">
      <c r="A16" s="501" t="s">
        <v>132</v>
      </c>
      <c r="B16" s="502">
        <v>8</v>
      </c>
      <c r="C16" s="502">
        <v>14</v>
      </c>
      <c r="D16" s="503">
        <v>15</v>
      </c>
      <c r="E16" s="483"/>
      <c r="F16" s="420" t="s">
        <v>75</v>
      </c>
      <c r="G16" s="420" t="s">
        <v>436</v>
      </c>
      <c r="H16" s="420" t="s">
        <v>74</v>
      </c>
      <c r="I16" s="420" t="s">
        <v>443</v>
      </c>
      <c r="J16" s="421" t="s">
        <v>73</v>
      </c>
      <c r="K16" s="421" t="s">
        <v>98</v>
      </c>
      <c r="L16" s="424" t="s">
        <v>99</v>
      </c>
      <c r="M16" s="421" t="s">
        <v>80</v>
      </c>
      <c r="N16" s="421" t="s">
        <v>76</v>
      </c>
      <c r="O16" s="422" t="s">
        <v>85</v>
      </c>
      <c r="P16" s="422" t="s">
        <v>108</v>
      </c>
      <c r="Q16" s="422" t="s">
        <v>86</v>
      </c>
      <c r="R16" s="422" t="s">
        <v>97</v>
      </c>
      <c r="S16" s="422" t="s">
        <v>78</v>
      </c>
      <c r="T16" s="422" t="s">
        <v>79</v>
      </c>
      <c r="U16" s="422" t="s">
        <v>77</v>
      </c>
      <c r="V16" s="423" t="s">
        <v>82</v>
      </c>
      <c r="W16" s="423" t="s">
        <v>444</v>
      </c>
    </row>
    <row r="17" spans="1:21" ht="16.5" thickBot="1">
      <c r="A17" s="501" t="s">
        <v>133</v>
      </c>
      <c r="B17" s="502" t="s">
        <v>240</v>
      </c>
      <c r="C17" s="502" t="s">
        <v>241</v>
      </c>
      <c r="D17" s="503" t="s">
        <v>135</v>
      </c>
      <c r="E17" s="484"/>
      <c r="F17" s="415"/>
      <c r="G17" s="415"/>
      <c r="H17" s="415" t="s">
        <v>285</v>
      </c>
      <c r="I17" s="415">
        <v>22</v>
      </c>
      <c r="J17" s="415">
        <v>20</v>
      </c>
      <c r="K17" s="415">
        <v>15</v>
      </c>
      <c r="L17" s="415"/>
      <c r="M17" s="415"/>
      <c r="N17" s="415"/>
      <c r="O17" s="415">
        <v>11</v>
      </c>
      <c r="P17" s="415"/>
      <c r="Q17" s="415">
        <v>9</v>
      </c>
      <c r="R17" s="415"/>
      <c r="S17" s="415">
        <v>7</v>
      </c>
      <c r="U17" s="415">
        <v>9</v>
      </c>
    </row>
    <row r="18" spans="1:18" ht="15.75">
      <c r="A18" s="585" t="s">
        <v>83</v>
      </c>
      <c r="B18" s="586"/>
      <c r="C18" s="586"/>
      <c r="D18" s="587"/>
      <c r="E18" s="429" t="s">
        <v>250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</row>
    <row r="19" spans="1:18" ht="16.5" thickBot="1">
      <c r="A19" s="566" t="s">
        <v>242</v>
      </c>
      <c r="B19" s="567"/>
      <c r="C19" s="567"/>
      <c r="D19" s="568"/>
      <c r="E19" s="429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</row>
    <row r="20" spans="1:18" ht="16.5" thickBot="1">
      <c r="A20" s="501" t="s">
        <v>129</v>
      </c>
      <c r="B20" s="502">
        <v>11</v>
      </c>
      <c r="C20" s="502">
        <v>16</v>
      </c>
      <c r="D20" s="503">
        <v>22</v>
      </c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</row>
    <row r="21" spans="1:18" ht="16.5" thickBot="1">
      <c r="A21" s="501" t="s">
        <v>130</v>
      </c>
      <c r="B21" s="502">
        <v>13</v>
      </c>
      <c r="C21" s="502">
        <v>21</v>
      </c>
      <c r="D21" s="503">
        <v>30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</row>
    <row r="22" spans="1:18" ht="16.5" thickBot="1">
      <c r="A22" s="501" t="s">
        <v>131</v>
      </c>
      <c r="B22" s="502">
        <v>9</v>
      </c>
      <c r="C22" s="502">
        <v>15</v>
      </c>
      <c r="D22" s="503">
        <v>20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</row>
    <row r="23" spans="1:23" ht="16.5" thickBot="1">
      <c r="A23" s="501" t="s">
        <v>132</v>
      </c>
      <c r="B23" s="502">
        <v>9</v>
      </c>
      <c r="C23" s="502">
        <v>15</v>
      </c>
      <c r="D23" s="503">
        <v>20</v>
      </c>
      <c r="E23" s="483"/>
      <c r="F23" s="420" t="s">
        <v>75</v>
      </c>
      <c r="G23" s="420" t="s">
        <v>436</v>
      </c>
      <c r="H23" s="420" t="s">
        <v>74</v>
      </c>
      <c r="I23" s="420" t="s">
        <v>443</v>
      </c>
      <c r="J23" s="421" t="s">
        <v>73</v>
      </c>
      <c r="K23" s="421" t="s">
        <v>98</v>
      </c>
      <c r="L23" s="424" t="s">
        <v>99</v>
      </c>
      <c r="M23" s="421" t="s">
        <v>80</v>
      </c>
      <c r="N23" s="421" t="s">
        <v>76</v>
      </c>
      <c r="O23" s="422" t="s">
        <v>85</v>
      </c>
      <c r="P23" s="422" t="s">
        <v>108</v>
      </c>
      <c r="Q23" s="422" t="s">
        <v>86</v>
      </c>
      <c r="R23" s="422" t="s">
        <v>97</v>
      </c>
      <c r="S23" s="422" t="s">
        <v>78</v>
      </c>
      <c r="T23" s="422" t="s">
        <v>79</v>
      </c>
      <c r="U23" s="422" t="s">
        <v>77</v>
      </c>
      <c r="V23" s="423" t="s">
        <v>82</v>
      </c>
      <c r="W23" s="423" t="s">
        <v>444</v>
      </c>
    </row>
    <row r="24" spans="1:21" ht="16.5" thickBot="1">
      <c r="A24" s="504" t="s">
        <v>133</v>
      </c>
      <c r="B24" s="505" t="s">
        <v>243</v>
      </c>
      <c r="C24" s="505" t="s">
        <v>244</v>
      </c>
      <c r="D24" s="439" t="s">
        <v>138</v>
      </c>
      <c r="E24" s="484"/>
      <c r="F24" s="415">
        <v>36</v>
      </c>
      <c r="G24" s="415"/>
      <c r="H24" s="415">
        <v>21</v>
      </c>
      <c r="I24" s="415">
        <v>20</v>
      </c>
      <c r="J24" s="415">
        <v>18</v>
      </c>
      <c r="K24" s="415">
        <v>12</v>
      </c>
      <c r="L24" s="415"/>
      <c r="M24" s="415"/>
      <c r="N24" s="415"/>
      <c r="O24" s="415">
        <v>11</v>
      </c>
      <c r="P24" s="415">
        <v>11</v>
      </c>
      <c r="Q24" s="415"/>
      <c r="R24" s="415"/>
      <c r="S24" s="415">
        <v>8</v>
      </c>
      <c r="T24" s="415">
        <v>11</v>
      </c>
      <c r="U24" s="415">
        <v>10</v>
      </c>
    </row>
    <row r="25" spans="1:18" ht="14.25" thickTop="1">
      <c r="A25" s="493"/>
      <c r="B25" s="493" t="s">
        <v>102</v>
      </c>
      <c r="C25" s="493"/>
      <c r="D25" s="493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</row>
    <row r="27" spans="5:6" ht="13.5">
      <c r="E27" s="418" t="s">
        <v>286</v>
      </c>
      <c r="F27" s="516" t="s">
        <v>287</v>
      </c>
    </row>
    <row r="48" spans="1:18" ht="13.5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</row>
    <row r="49" spans="1:18" ht="14.25" thickBot="1">
      <c r="A49" s="575" t="s">
        <v>267</v>
      </c>
      <c r="B49" s="575"/>
      <c r="C49" s="575"/>
      <c r="D49" s="575"/>
      <c r="E49" s="575"/>
      <c r="F49" s="575"/>
      <c r="G49" s="426"/>
      <c r="H49" s="426"/>
      <c r="I49" s="415"/>
      <c r="J49" s="415"/>
      <c r="K49" s="415"/>
      <c r="L49" s="415"/>
      <c r="M49" s="415"/>
      <c r="N49" s="415"/>
      <c r="O49" s="415"/>
      <c r="P49" s="415"/>
      <c r="Q49" s="415"/>
      <c r="R49" s="415"/>
    </row>
    <row r="50" spans="1:18" ht="15.75" thickTop="1">
      <c r="A50" s="576" t="s">
        <v>81</v>
      </c>
      <c r="B50" s="577"/>
      <c r="C50" s="577"/>
      <c r="D50" s="578"/>
      <c r="E50" s="488"/>
      <c r="F50" s="490"/>
      <c r="G50" s="426"/>
      <c r="H50" s="426"/>
      <c r="I50" s="415"/>
      <c r="J50" s="415"/>
      <c r="K50" s="415"/>
      <c r="L50" s="415"/>
      <c r="M50" s="415"/>
      <c r="N50" s="415"/>
      <c r="O50" s="415"/>
      <c r="P50" s="415"/>
      <c r="Q50" s="415"/>
      <c r="R50" s="415"/>
    </row>
    <row r="51" spans="1:18" ht="15.75" thickBot="1">
      <c r="A51" s="569" t="s">
        <v>125</v>
      </c>
      <c r="B51" s="570"/>
      <c r="C51" s="570"/>
      <c r="D51" s="571"/>
      <c r="E51" s="488"/>
      <c r="F51" s="490"/>
      <c r="G51" s="426"/>
      <c r="H51" s="426"/>
      <c r="I51" s="415"/>
      <c r="J51" s="415"/>
      <c r="K51" s="415"/>
      <c r="L51" s="415"/>
      <c r="M51" s="415"/>
      <c r="N51" s="415"/>
      <c r="O51" s="415"/>
      <c r="P51" s="415"/>
      <c r="Q51" s="415"/>
      <c r="R51" s="415"/>
    </row>
    <row r="52" spans="1:18" ht="15.75" thickBot="1">
      <c r="A52" s="495"/>
      <c r="B52" s="496" t="s">
        <v>259</v>
      </c>
      <c r="C52" s="496" t="s">
        <v>260</v>
      </c>
      <c r="D52" s="497" t="s">
        <v>261</v>
      </c>
      <c r="E52" s="491" t="s">
        <v>268</v>
      </c>
      <c r="F52" s="490"/>
      <c r="G52" s="426"/>
      <c r="H52" s="426"/>
      <c r="I52" s="415"/>
      <c r="J52" s="415"/>
      <c r="K52" s="415"/>
      <c r="L52" s="415"/>
      <c r="M52" s="415"/>
      <c r="N52" s="415"/>
      <c r="O52" s="415"/>
      <c r="P52" s="415"/>
      <c r="Q52" s="415"/>
      <c r="R52" s="415"/>
    </row>
    <row r="53" spans="1:18" ht="15.75" thickBot="1">
      <c r="A53" s="495" t="s">
        <v>129</v>
      </c>
      <c r="B53" s="496">
        <v>4</v>
      </c>
      <c r="C53" s="496">
        <v>9</v>
      </c>
      <c r="D53" s="497">
        <v>14</v>
      </c>
      <c r="E53" s="488"/>
      <c r="F53" s="490"/>
      <c r="G53" s="426"/>
      <c r="H53" s="426"/>
      <c r="I53" s="415"/>
      <c r="J53" s="415"/>
      <c r="K53" s="415"/>
      <c r="L53" s="415"/>
      <c r="M53" s="415"/>
      <c r="N53" s="415"/>
      <c r="O53" s="415"/>
      <c r="P53" s="415"/>
      <c r="Q53" s="415"/>
      <c r="R53" s="415"/>
    </row>
    <row r="54" spans="1:18" ht="15.75" thickBot="1">
      <c r="A54" s="495" t="s">
        <v>130</v>
      </c>
      <c r="B54" s="496">
        <v>6</v>
      </c>
      <c r="C54" s="496">
        <v>11</v>
      </c>
      <c r="D54" s="497">
        <v>14</v>
      </c>
      <c r="E54" s="488"/>
      <c r="F54" s="490"/>
      <c r="G54" s="426"/>
      <c r="H54" s="426"/>
      <c r="I54" s="415"/>
      <c r="J54" s="415"/>
      <c r="K54" s="415"/>
      <c r="L54" s="415"/>
      <c r="M54" s="415"/>
      <c r="N54" s="415"/>
      <c r="O54" s="415"/>
      <c r="P54" s="415"/>
      <c r="Q54" s="415"/>
      <c r="R54" s="415"/>
    </row>
    <row r="55" spans="1:18" ht="15.75" thickBot="1">
      <c r="A55" s="495" t="s">
        <v>131</v>
      </c>
      <c r="B55" s="496">
        <v>4</v>
      </c>
      <c r="C55" s="496">
        <v>8</v>
      </c>
      <c r="D55" s="497">
        <v>10</v>
      </c>
      <c r="E55" s="488"/>
      <c r="F55" s="490"/>
      <c r="G55" s="426"/>
      <c r="H55" s="426"/>
      <c r="I55" s="415"/>
      <c r="J55" s="415"/>
      <c r="K55" s="415"/>
      <c r="L55" s="415"/>
      <c r="M55" s="415"/>
      <c r="N55" s="415"/>
      <c r="O55" s="415"/>
      <c r="P55" s="415"/>
      <c r="Q55" s="415"/>
      <c r="R55" s="415"/>
    </row>
    <row r="56" spans="1:18" ht="15.75" thickBot="1">
      <c r="A56" s="495" t="s">
        <v>132</v>
      </c>
      <c r="B56" s="496">
        <v>4</v>
      </c>
      <c r="C56" s="496">
        <v>8</v>
      </c>
      <c r="D56" s="497">
        <v>10</v>
      </c>
      <c r="E56" s="488"/>
      <c r="F56" s="490"/>
      <c r="G56" s="426"/>
      <c r="H56" s="426"/>
      <c r="I56" s="415"/>
      <c r="J56" s="415"/>
      <c r="K56" s="415"/>
      <c r="L56" s="415"/>
      <c r="M56" s="415"/>
      <c r="N56" s="415"/>
      <c r="O56" s="415"/>
      <c r="P56" s="415"/>
      <c r="Q56" s="415"/>
      <c r="R56" s="415"/>
    </row>
    <row r="57" spans="1:18" ht="15.75" thickBot="1">
      <c r="A57" s="495" t="s">
        <v>133</v>
      </c>
      <c r="B57" s="496" t="s">
        <v>262</v>
      </c>
      <c r="C57" s="496" t="s">
        <v>263</v>
      </c>
      <c r="D57" s="497" t="s">
        <v>264</v>
      </c>
      <c r="E57" s="488"/>
      <c r="F57" s="490"/>
      <c r="G57" s="426"/>
      <c r="H57" s="426"/>
      <c r="I57" s="415"/>
      <c r="J57" s="415"/>
      <c r="K57" s="415"/>
      <c r="L57" s="415"/>
      <c r="M57" s="415"/>
      <c r="N57" s="415"/>
      <c r="O57" s="415"/>
      <c r="P57" s="415"/>
      <c r="Q57" s="415"/>
      <c r="R57" s="415"/>
    </row>
    <row r="58" spans="1:18" ht="15">
      <c r="A58" s="572" t="s">
        <v>84</v>
      </c>
      <c r="B58" s="573"/>
      <c r="C58" s="573"/>
      <c r="D58" s="574"/>
      <c r="E58" s="488"/>
      <c r="F58" s="490"/>
      <c r="G58" s="426"/>
      <c r="H58" s="426"/>
      <c r="I58" s="415"/>
      <c r="J58" s="415"/>
      <c r="K58" s="415"/>
      <c r="L58" s="415"/>
      <c r="M58" s="415"/>
      <c r="N58" s="415"/>
      <c r="O58" s="415"/>
      <c r="P58" s="415"/>
      <c r="Q58" s="415"/>
      <c r="R58" s="415"/>
    </row>
    <row r="59" spans="1:18" ht="15.75" thickBot="1">
      <c r="A59" s="569" t="s">
        <v>239</v>
      </c>
      <c r="B59" s="570"/>
      <c r="C59" s="570"/>
      <c r="D59" s="571"/>
      <c r="E59" s="488"/>
      <c r="F59" s="490"/>
      <c r="G59" s="426"/>
      <c r="H59" s="426"/>
      <c r="I59" s="415"/>
      <c r="J59" s="415"/>
      <c r="K59" s="415"/>
      <c r="L59" s="415"/>
      <c r="M59" s="415"/>
      <c r="N59" s="415"/>
      <c r="O59" s="415"/>
      <c r="P59" s="415"/>
      <c r="Q59" s="415"/>
      <c r="R59" s="415"/>
    </row>
    <row r="60" spans="1:18" ht="15.75" thickBot="1">
      <c r="A60" s="495" t="s">
        <v>129</v>
      </c>
      <c r="B60" s="496">
        <v>5</v>
      </c>
      <c r="C60" s="496">
        <v>10</v>
      </c>
      <c r="D60" s="497">
        <v>14</v>
      </c>
      <c r="E60" s="488"/>
      <c r="F60" s="490"/>
      <c r="G60" s="426"/>
      <c r="H60" s="426"/>
      <c r="I60" s="415"/>
      <c r="J60" s="415"/>
      <c r="K60" s="415"/>
      <c r="L60" s="415"/>
      <c r="M60" s="415"/>
      <c r="N60" s="415"/>
      <c r="O60" s="415"/>
      <c r="P60" s="415"/>
      <c r="Q60" s="415"/>
      <c r="R60" s="415"/>
    </row>
    <row r="61" spans="1:18" ht="15.75" thickBot="1">
      <c r="A61" s="495" t="s">
        <v>130</v>
      </c>
      <c r="B61" s="496">
        <v>6</v>
      </c>
      <c r="C61" s="496">
        <v>12</v>
      </c>
      <c r="D61" s="497">
        <v>16</v>
      </c>
      <c r="E61" s="488"/>
      <c r="F61" s="490"/>
      <c r="G61" s="426"/>
      <c r="H61" s="426"/>
      <c r="I61" s="415"/>
      <c r="J61" s="415"/>
      <c r="K61" s="415"/>
      <c r="L61" s="415"/>
      <c r="M61" s="415"/>
      <c r="N61" s="415"/>
      <c r="O61" s="415"/>
      <c r="P61" s="415"/>
      <c r="Q61" s="415"/>
      <c r="R61" s="415"/>
    </row>
    <row r="62" spans="1:18" ht="15.75" thickBot="1">
      <c r="A62" s="495" t="s">
        <v>131</v>
      </c>
      <c r="B62" s="496">
        <v>4</v>
      </c>
      <c r="C62" s="496">
        <v>9</v>
      </c>
      <c r="D62" s="497">
        <v>12</v>
      </c>
      <c r="E62" s="488"/>
      <c r="F62" s="490"/>
      <c r="G62" s="426"/>
      <c r="H62" s="426"/>
      <c r="I62" s="415"/>
      <c r="J62" s="415"/>
      <c r="K62" s="415"/>
      <c r="L62" s="415"/>
      <c r="M62" s="415"/>
      <c r="N62" s="415"/>
      <c r="O62" s="415"/>
      <c r="P62" s="415"/>
      <c r="Q62" s="415"/>
      <c r="R62" s="415"/>
    </row>
    <row r="63" spans="1:18" ht="15.75" thickBot="1">
      <c r="A63" s="495" t="s">
        <v>132</v>
      </c>
      <c r="B63" s="496">
        <v>4</v>
      </c>
      <c r="C63" s="496">
        <v>9</v>
      </c>
      <c r="D63" s="497">
        <v>12</v>
      </c>
      <c r="E63" s="488"/>
      <c r="F63" s="490"/>
      <c r="G63" s="426"/>
      <c r="H63" s="426"/>
      <c r="I63" s="415"/>
      <c r="J63" s="415"/>
      <c r="K63" s="415"/>
      <c r="L63" s="415"/>
      <c r="M63" s="415"/>
      <c r="N63" s="415"/>
      <c r="O63" s="415"/>
      <c r="P63" s="415"/>
      <c r="Q63" s="415"/>
      <c r="R63" s="415"/>
    </row>
    <row r="64" spans="1:18" ht="15.75" thickBot="1">
      <c r="A64" s="495" t="s">
        <v>133</v>
      </c>
      <c r="B64" s="496" t="s">
        <v>265</v>
      </c>
      <c r="C64" s="496" t="s">
        <v>243</v>
      </c>
      <c r="D64" s="497" t="s">
        <v>230</v>
      </c>
      <c r="E64" s="488"/>
      <c r="F64" s="490"/>
      <c r="G64" s="426"/>
      <c r="H64" s="426"/>
      <c r="I64" s="415"/>
      <c r="J64" s="415"/>
      <c r="K64" s="415"/>
      <c r="L64" s="415"/>
      <c r="M64" s="415"/>
      <c r="N64" s="415"/>
      <c r="O64" s="415"/>
      <c r="P64" s="415"/>
      <c r="Q64" s="415"/>
      <c r="R64" s="415"/>
    </row>
    <row r="65" spans="1:18" ht="15">
      <c r="A65" s="572" t="s">
        <v>83</v>
      </c>
      <c r="B65" s="573"/>
      <c r="C65" s="573"/>
      <c r="D65" s="574"/>
      <c r="E65" s="488"/>
      <c r="F65" s="490"/>
      <c r="G65" s="426"/>
      <c r="H65" s="426"/>
      <c r="I65" s="415"/>
      <c r="J65" s="415"/>
      <c r="K65" s="415"/>
      <c r="L65" s="415"/>
      <c r="M65" s="415"/>
      <c r="N65" s="415"/>
      <c r="O65" s="415"/>
      <c r="P65" s="415"/>
      <c r="Q65" s="415"/>
      <c r="R65" s="415"/>
    </row>
    <row r="66" spans="1:18" ht="15.75" thickBot="1">
      <c r="A66" s="569" t="s">
        <v>242</v>
      </c>
      <c r="B66" s="570"/>
      <c r="C66" s="570"/>
      <c r="D66" s="571"/>
      <c r="E66" s="488"/>
      <c r="F66" s="426"/>
      <c r="G66" s="426"/>
      <c r="H66" s="426"/>
      <c r="I66" s="415"/>
      <c r="J66" s="415"/>
      <c r="K66" s="415"/>
      <c r="L66" s="415"/>
      <c r="M66" s="415"/>
      <c r="N66" s="415"/>
      <c r="O66" s="415"/>
      <c r="P66" s="415"/>
      <c r="Q66" s="415"/>
      <c r="R66" s="415"/>
    </row>
    <row r="67" spans="1:18" ht="15.75" thickBot="1">
      <c r="A67" s="495" t="s">
        <v>129</v>
      </c>
      <c r="B67" s="496">
        <v>5</v>
      </c>
      <c r="C67" s="496">
        <v>12</v>
      </c>
      <c r="D67" s="497">
        <v>16</v>
      </c>
      <c r="E67" s="488"/>
      <c r="F67" s="490"/>
      <c r="G67" s="426"/>
      <c r="H67" s="426"/>
      <c r="I67" s="415"/>
      <c r="J67" s="415"/>
      <c r="K67" s="415"/>
      <c r="L67" s="415"/>
      <c r="M67" s="415"/>
      <c r="N67" s="415"/>
      <c r="O67" s="415"/>
      <c r="P67" s="415"/>
      <c r="Q67" s="415"/>
      <c r="R67" s="415"/>
    </row>
    <row r="68" spans="1:18" ht="14.25" thickBot="1">
      <c r="A68" s="495" t="s">
        <v>130</v>
      </c>
      <c r="B68" s="496">
        <v>7</v>
      </c>
      <c r="C68" s="496">
        <v>13</v>
      </c>
      <c r="D68" s="497">
        <v>17</v>
      </c>
      <c r="G68" s="426"/>
      <c r="H68" s="426"/>
      <c r="I68" s="415"/>
      <c r="J68" s="415"/>
      <c r="K68" s="415"/>
      <c r="L68" s="415"/>
      <c r="M68" s="415"/>
      <c r="N68" s="415"/>
      <c r="O68" s="415"/>
      <c r="P68" s="415"/>
      <c r="Q68" s="415"/>
      <c r="R68" s="415"/>
    </row>
    <row r="69" spans="1:18" ht="14.25" thickBot="1">
      <c r="A69" s="495" t="s">
        <v>131</v>
      </c>
      <c r="B69" s="496">
        <v>5</v>
      </c>
      <c r="C69" s="496">
        <v>10</v>
      </c>
      <c r="D69" s="497">
        <v>14</v>
      </c>
      <c r="G69" s="426"/>
      <c r="H69" s="426"/>
      <c r="I69" s="415"/>
      <c r="J69" s="415"/>
      <c r="K69" s="415"/>
      <c r="L69" s="415"/>
      <c r="M69" s="415"/>
      <c r="N69" s="415"/>
      <c r="O69" s="415"/>
      <c r="P69" s="415"/>
      <c r="Q69" s="415"/>
      <c r="R69" s="415"/>
    </row>
    <row r="70" spans="1:18" ht="14.25" thickBot="1">
      <c r="A70" s="495" t="s">
        <v>132</v>
      </c>
      <c r="B70" s="496">
        <v>5</v>
      </c>
      <c r="C70" s="496">
        <v>10</v>
      </c>
      <c r="D70" s="497">
        <v>14</v>
      </c>
      <c r="G70" s="426"/>
      <c r="H70" s="426"/>
      <c r="I70" s="415"/>
      <c r="J70" s="415"/>
      <c r="K70" s="415"/>
      <c r="L70" s="415"/>
      <c r="M70" s="415"/>
      <c r="N70" s="415"/>
      <c r="O70" s="415"/>
      <c r="P70" s="415"/>
      <c r="Q70" s="415"/>
      <c r="R70" s="415"/>
    </row>
    <row r="71" spans="1:18" ht="14.25" thickBot="1">
      <c r="A71" s="498" t="s">
        <v>133</v>
      </c>
      <c r="B71" s="499" t="s">
        <v>266</v>
      </c>
      <c r="C71" s="499" t="s">
        <v>264</v>
      </c>
      <c r="D71" s="500" t="s">
        <v>140</v>
      </c>
      <c r="G71" s="426"/>
      <c r="H71" s="426"/>
      <c r="I71" s="415"/>
      <c r="J71" s="415"/>
      <c r="K71" s="415"/>
      <c r="L71" s="415"/>
      <c r="M71" s="415"/>
      <c r="N71" s="415"/>
      <c r="O71" s="415"/>
      <c r="P71" s="415"/>
      <c r="Q71" s="415"/>
      <c r="R71" s="415"/>
    </row>
    <row r="72" spans="1:18" ht="14.25" thickTop="1">
      <c r="A72" s="415"/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</row>
    <row r="73" spans="1:18" ht="13.5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</row>
    <row r="74" spans="1:18" ht="13.5">
      <c r="A74" s="415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</row>
    <row r="75" spans="1:18" ht="13.5">
      <c r="A75" s="415"/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</row>
    <row r="76" spans="1:18" ht="13.5">
      <c r="A76" s="415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</row>
    <row r="77" spans="1:18" ht="13.5">
      <c r="A77" s="415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</row>
    <row r="78" spans="1:18" ht="13.5">
      <c r="A78" s="415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</row>
    <row r="79" spans="1:18" ht="13.5">
      <c r="A79" s="415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</row>
    <row r="80" spans="1:18" ht="13.5">
      <c r="A80" s="415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</row>
    <row r="81" spans="1:18" ht="13.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</row>
    <row r="82" spans="1:18" ht="13.5">
      <c r="A82" s="415"/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</row>
    <row r="83" spans="1:18" ht="13.5">
      <c r="A83" s="415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</row>
    <row r="84" spans="1:18" ht="13.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</row>
    <row r="85" spans="1:18" ht="13.5">
      <c r="A85" s="415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</row>
    <row r="86" spans="1:18" ht="13.5">
      <c r="A86" s="415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</row>
    <row r="87" spans="1:18" ht="13.5">
      <c r="A87" s="415"/>
      <c r="B87" s="415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</row>
    <row r="88" spans="1:18" ht="13.5">
      <c r="A88" s="415"/>
      <c r="B88" s="415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  <c r="R88" s="415"/>
    </row>
    <row r="89" spans="1:18" ht="13.5">
      <c r="A89" s="415"/>
      <c r="B89" s="41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  <c r="R89" s="415"/>
    </row>
    <row r="90" spans="1:18" ht="13.5">
      <c r="A90" s="415"/>
      <c r="B90" s="41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</row>
    <row r="91" spans="1:18" ht="13.5">
      <c r="A91" s="415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</row>
    <row r="92" spans="1:18" ht="13.5">
      <c r="A92" s="415"/>
      <c r="B92" s="415"/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</row>
    <row r="93" spans="1:18" ht="13.5">
      <c r="A93" s="415"/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</row>
    <row r="94" spans="1:18" ht="13.5">
      <c r="A94" s="415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</row>
    <row r="95" spans="1:18" ht="13.5">
      <c r="A95" s="415"/>
      <c r="B95" s="41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</row>
    <row r="96" spans="1:18" ht="13.5">
      <c r="A96" s="415"/>
      <c r="B96" s="415"/>
      <c r="C96" s="415"/>
      <c r="D96" s="415"/>
      <c r="E96" s="415"/>
      <c r="F96" s="415"/>
      <c r="G96" s="415"/>
      <c r="H96" s="415"/>
      <c r="I96" s="415"/>
      <c r="J96" s="415"/>
      <c r="K96" s="415"/>
      <c r="L96" s="415"/>
      <c r="M96" s="415"/>
      <c r="N96" s="415"/>
      <c r="O96" s="415"/>
      <c r="P96" s="415"/>
      <c r="Q96" s="415"/>
      <c r="R96" s="415"/>
    </row>
    <row r="97" spans="1:18" ht="13.5">
      <c r="A97" s="415"/>
      <c r="B97" s="415"/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</row>
    <row r="98" spans="1:18" ht="13.5">
      <c r="A98" s="415"/>
      <c r="B98" s="415"/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</row>
    <row r="99" spans="1:18" ht="13.5">
      <c r="A99" s="415"/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</row>
    <row r="100" spans="1:18" ht="13.5">
      <c r="A100" s="415"/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</row>
    <row r="101" spans="1:18" ht="13.5">
      <c r="A101" s="415"/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</row>
    <row r="102" spans="1:18" ht="13.5">
      <c r="A102" s="415"/>
      <c r="B102" s="415"/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</row>
    <row r="103" spans="1:18" ht="13.5">
      <c r="A103" s="415"/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</row>
    <row r="104" spans="1:18" ht="13.5">
      <c r="A104" s="415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</row>
    <row r="105" spans="1:18" ht="13.5">
      <c r="A105" s="415"/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</row>
    <row r="106" spans="1:18" ht="13.5">
      <c r="A106" s="415"/>
      <c r="B106" s="415"/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</row>
    <row r="107" spans="1:18" ht="13.5">
      <c r="A107" s="415"/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</row>
    <row r="108" spans="1:18" ht="13.5">
      <c r="A108" s="415"/>
      <c r="B108" s="415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</row>
    <row r="109" spans="1:18" ht="13.5">
      <c r="A109" s="415"/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</row>
    <row r="110" spans="1:18" ht="13.5">
      <c r="A110" s="415"/>
      <c r="B110" s="415"/>
      <c r="C110" s="415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</row>
    <row r="111" spans="1:18" ht="13.5">
      <c r="A111" s="415"/>
      <c r="B111" s="415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</row>
    <row r="112" spans="1:18" ht="13.5">
      <c r="A112" s="415"/>
      <c r="B112" s="415"/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</row>
    <row r="113" spans="1:6" ht="13.5">
      <c r="A113" s="426"/>
      <c r="B113" s="426"/>
      <c r="C113" s="426"/>
      <c r="D113" s="426"/>
      <c r="E113" s="436"/>
      <c r="F113" s="436"/>
    </row>
    <row r="114" spans="1:6" ht="13.5">
      <c r="A114" s="426"/>
      <c r="B114" s="426"/>
      <c r="C114" s="426"/>
      <c r="D114" s="426"/>
      <c r="E114" s="436"/>
      <c r="F114" s="436"/>
    </row>
    <row r="115" spans="1:6" ht="13.5">
      <c r="A115" s="426"/>
      <c r="B115" s="426"/>
      <c r="C115" s="426"/>
      <c r="D115" s="426"/>
      <c r="E115" s="436"/>
      <c r="F115" s="436"/>
    </row>
    <row r="116" spans="1:6" ht="13.5">
      <c r="A116" s="426"/>
      <c r="B116" s="426"/>
      <c r="C116" s="426"/>
      <c r="D116" s="426"/>
      <c r="E116" s="436"/>
      <c r="F116" s="436"/>
    </row>
    <row r="117" spans="1:6" ht="13.5">
      <c r="A117" s="426"/>
      <c r="B117" s="426"/>
      <c r="C117" s="426"/>
      <c r="D117" s="426"/>
      <c r="E117" s="436"/>
      <c r="F117" s="436"/>
    </row>
    <row r="118" spans="1:6" ht="13.5">
      <c r="A118" s="426"/>
      <c r="B118" s="426"/>
      <c r="C118" s="426"/>
      <c r="D118" s="426"/>
      <c r="E118" s="436"/>
      <c r="F118" s="436"/>
    </row>
    <row r="119" spans="1:6" ht="13.5">
      <c r="A119" s="426"/>
      <c r="B119" s="426"/>
      <c r="C119" s="426"/>
      <c r="D119" s="426"/>
      <c r="E119" s="436"/>
      <c r="F119" s="436"/>
    </row>
    <row r="120" spans="1:6" ht="13.5">
      <c r="A120" s="426"/>
      <c r="B120" s="426"/>
      <c r="C120" s="426"/>
      <c r="D120" s="426"/>
      <c r="E120" s="436"/>
      <c r="F120" s="436"/>
    </row>
    <row r="121" spans="1:6" ht="13.5">
      <c r="A121" s="426"/>
      <c r="B121" s="426"/>
      <c r="C121" s="426"/>
      <c r="D121" s="426"/>
      <c r="E121" s="436"/>
      <c r="F121" s="436"/>
    </row>
    <row r="122" spans="1:6" ht="13.5">
      <c r="A122" s="426"/>
      <c r="B122" s="426"/>
      <c r="C122" s="426"/>
      <c r="D122" s="426"/>
      <c r="E122" s="436"/>
      <c r="F122" s="436"/>
    </row>
    <row r="123" spans="1:6" ht="13.5">
      <c r="A123" s="426"/>
      <c r="B123" s="426"/>
      <c r="C123" s="426"/>
      <c r="D123" s="426"/>
      <c r="E123" s="436"/>
      <c r="F123" s="436"/>
    </row>
    <row r="124" spans="1:6" ht="13.5">
      <c r="A124" s="426"/>
      <c r="B124" s="426"/>
      <c r="C124" s="426"/>
      <c r="D124" s="426"/>
      <c r="E124" s="436"/>
      <c r="F124" s="436"/>
    </row>
    <row r="125" spans="1:6" ht="13.5">
      <c r="A125" s="426"/>
      <c r="B125" s="426"/>
      <c r="C125" s="426"/>
      <c r="D125" s="426"/>
      <c r="E125" s="436"/>
      <c r="F125" s="436"/>
    </row>
    <row r="126" spans="1:6" ht="13.5">
      <c r="A126" s="426"/>
      <c r="B126" s="426"/>
      <c r="C126" s="426"/>
      <c r="D126" s="426"/>
      <c r="E126" s="436"/>
      <c r="F126" s="436"/>
    </row>
    <row r="127" spans="1:6" ht="13.5">
      <c r="A127" s="426"/>
      <c r="B127" s="426"/>
      <c r="C127" s="426"/>
      <c r="D127" s="426"/>
      <c r="E127" s="436"/>
      <c r="F127" s="436"/>
    </row>
    <row r="128" spans="1:6" ht="13.5">
      <c r="A128" s="426"/>
      <c r="B128" s="426"/>
      <c r="C128" s="426"/>
      <c r="D128" s="426"/>
      <c r="E128" s="436"/>
      <c r="F128" s="436"/>
    </row>
    <row r="129" spans="1:6" ht="13.5">
      <c r="A129" s="426"/>
      <c r="B129" s="426"/>
      <c r="C129" s="426"/>
      <c r="D129" s="426"/>
      <c r="E129" s="436"/>
      <c r="F129" s="436"/>
    </row>
    <row r="130" spans="1:6" ht="13.5">
      <c r="A130" s="426"/>
      <c r="B130" s="426"/>
      <c r="C130" s="426"/>
      <c r="D130" s="426"/>
      <c r="E130" s="436"/>
      <c r="F130" s="436"/>
    </row>
    <row r="131" spans="1:6" ht="13.5">
      <c r="A131" s="426"/>
      <c r="B131" s="426"/>
      <c r="C131" s="426"/>
      <c r="D131" s="426"/>
      <c r="E131" s="436"/>
      <c r="F131" s="436"/>
    </row>
    <row r="132" spans="1:6" ht="13.5">
      <c r="A132" s="426"/>
      <c r="B132" s="426"/>
      <c r="C132" s="426"/>
      <c r="D132" s="426"/>
      <c r="E132" s="436"/>
      <c r="F132" s="436"/>
    </row>
    <row r="133" spans="1:6" ht="13.5">
      <c r="A133" s="426"/>
      <c r="B133" s="426"/>
      <c r="C133" s="426"/>
      <c r="D133" s="426"/>
      <c r="E133" s="436"/>
      <c r="F133" s="436"/>
    </row>
    <row r="134" spans="1:6" ht="13.5">
      <c r="A134" s="426"/>
      <c r="B134" s="426"/>
      <c r="C134" s="426"/>
      <c r="D134" s="426"/>
      <c r="E134" s="436"/>
      <c r="F134" s="436"/>
    </row>
    <row r="135" spans="1:6" ht="13.5">
      <c r="A135" s="426"/>
      <c r="B135" s="426"/>
      <c r="C135" s="426"/>
      <c r="D135" s="426"/>
      <c r="E135" s="436"/>
      <c r="F135" s="436"/>
    </row>
    <row r="136" spans="1:6" ht="13.5">
      <c r="A136" s="426"/>
      <c r="B136" s="426"/>
      <c r="C136" s="426"/>
      <c r="D136" s="426"/>
      <c r="E136" s="436"/>
      <c r="F136" s="436"/>
    </row>
    <row r="137" spans="1:6" ht="13.5">
      <c r="A137" s="426"/>
      <c r="B137" s="426"/>
      <c r="C137" s="426"/>
      <c r="D137" s="426"/>
      <c r="E137" s="436"/>
      <c r="F137" s="436"/>
    </row>
    <row r="138" spans="1:6" ht="13.5">
      <c r="A138" s="426"/>
      <c r="B138" s="426"/>
      <c r="C138" s="426"/>
      <c r="D138" s="426"/>
      <c r="E138" s="436"/>
      <c r="F138" s="436"/>
    </row>
    <row r="139" spans="1:6" ht="13.5">
      <c r="A139" s="426"/>
      <c r="B139" s="426"/>
      <c r="C139" s="426"/>
      <c r="D139" s="426"/>
      <c r="E139" s="436"/>
      <c r="F139" s="436"/>
    </row>
    <row r="140" spans="1:6" ht="13.5">
      <c r="A140" s="426"/>
      <c r="B140" s="426"/>
      <c r="C140" s="426"/>
      <c r="D140" s="426"/>
      <c r="E140" s="436"/>
      <c r="F140" s="436"/>
    </row>
    <row r="141" spans="1:6" ht="13.5">
      <c r="A141" s="426"/>
      <c r="B141" s="426"/>
      <c r="C141" s="426"/>
      <c r="D141" s="426"/>
      <c r="E141" s="436"/>
      <c r="F141" s="436"/>
    </row>
    <row r="142" spans="1:6" ht="13.5">
      <c r="A142" s="426"/>
      <c r="B142" s="426"/>
      <c r="C142" s="426"/>
      <c r="D142" s="426"/>
      <c r="E142" s="436"/>
      <c r="F142" s="436"/>
    </row>
    <row r="143" spans="1:6" ht="13.5">
      <c r="A143" s="426"/>
      <c r="B143" s="426"/>
      <c r="C143" s="426"/>
      <c r="D143" s="426"/>
      <c r="E143" s="436"/>
      <c r="F143" s="436"/>
    </row>
    <row r="144" spans="1:6" ht="13.5">
      <c r="A144" s="426"/>
      <c r="B144" s="426"/>
      <c r="C144" s="426"/>
      <c r="D144" s="426"/>
      <c r="E144" s="436"/>
      <c r="F144" s="436"/>
    </row>
    <row r="145" spans="1:6" ht="13.5">
      <c r="A145" s="426"/>
      <c r="B145" s="426"/>
      <c r="C145" s="426"/>
      <c r="D145" s="426"/>
      <c r="E145" s="436"/>
      <c r="F145" s="436"/>
    </row>
    <row r="146" spans="1:6" ht="13.5">
      <c r="A146" s="426"/>
      <c r="B146" s="426"/>
      <c r="C146" s="426"/>
      <c r="D146" s="426"/>
      <c r="E146" s="436"/>
      <c r="F146" s="436"/>
    </row>
    <row r="147" spans="1:6" ht="13.5">
      <c r="A147" s="426"/>
      <c r="B147" s="426"/>
      <c r="C147" s="426"/>
      <c r="D147" s="426"/>
      <c r="E147" s="436"/>
      <c r="F147" s="436"/>
    </row>
    <row r="148" spans="1:6" ht="13.5">
      <c r="A148" s="426"/>
      <c r="B148" s="426"/>
      <c r="C148" s="426"/>
      <c r="D148" s="426"/>
      <c r="E148" s="436"/>
      <c r="F148" s="436"/>
    </row>
  </sheetData>
  <mergeCells count="13">
    <mergeCell ref="A3:D3"/>
    <mergeCell ref="A4:D4"/>
    <mergeCell ref="A12:D12"/>
    <mergeCell ref="A18:D18"/>
    <mergeCell ref="A11:D11"/>
    <mergeCell ref="A19:D19"/>
    <mergeCell ref="A59:D59"/>
    <mergeCell ref="A65:D65"/>
    <mergeCell ref="A66:D66"/>
    <mergeCell ref="A49:F49"/>
    <mergeCell ref="A50:D50"/>
    <mergeCell ref="A51:D51"/>
    <mergeCell ref="A58:D5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4"/>
  <sheetViews>
    <sheetView workbookViewId="0" topLeftCell="A1">
      <selection activeCell="A2" sqref="A2:D23"/>
    </sheetView>
  </sheetViews>
  <sheetFormatPr defaultColWidth="9.140625" defaultRowHeight="15"/>
  <cols>
    <col min="1" max="1" width="6.28125" style="419" bestFit="1" customWidth="1"/>
    <col min="2" max="2" width="22.421875" style="419" customWidth="1"/>
    <col min="3" max="3" width="22.7109375" style="419" customWidth="1"/>
    <col min="4" max="4" width="23.57421875" style="419" customWidth="1"/>
    <col min="5" max="5" width="16.57421875" style="418" customWidth="1"/>
    <col min="6" max="6" width="5.7109375" style="418" bestFit="1" customWidth="1"/>
    <col min="7" max="7" width="5.28125" style="418" bestFit="1" customWidth="1"/>
    <col min="8" max="8" width="7.140625" style="418" bestFit="1" customWidth="1"/>
    <col min="9" max="9" width="5.421875" style="418" bestFit="1" customWidth="1"/>
    <col min="10" max="10" width="6.57421875" style="417" bestFit="1" customWidth="1"/>
    <col min="11" max="11" width="4.7109375" style="417" bestFit="1" customWidth="1"/>
    <col min="12" max="12" width="5.7109375" style="417" bestFit="1" customWidth="1"/>
    <col min="13" max="13" width="7.57421875" style="417" bestFit="1" customWidth="1"/>
    <col min="14" max="14" width="4.7109375" style="417" bestFit="1" customWidth="1"/>
    <col min="15" max="15" width="6.421875" style="417" bestFit="1" customWidth="1"/>
    <col min="16" max="16" width="5.00390625" style="417" bestFit="1" customWidth="1"/>
    <col min="17" max="17" width="4.140625" style="416" bestFit="1" customWidth="1"/>
    <col min="18" max="18" width="6.28125" style="416" bestFit="1" customWidth="1"/>
    <col min="19" max="19" width="4.28125" style="415" bestFit="1" customWidth="1"/>
    <col min="20" max="20" width="3.8515625" style="415" bestFit="1" customWidth="1"/>
    <col min="21" max="21" width="4.8515625" style="415" bestFit="1" customWidth="1"/>
    <col min="22" max="22" width="4.140625" style="415" bestFit="1" customWidth="1"/>
    <col min="23" max="23" width="5.57421875" style="415" bestFit="1" customWidth="1"/>
    <col min="24" max="16384" width="6.421875" style="415" customWidth="1"/>
  </cols>
  <sheetData>
    <row r="1" spans="2:4" ht="14.25" thickBot="1">
      <c r="B1" s="513" t="s">
        <v>427</v>
      </c>
      <c r="D1" s="416" t="s">
        <v>428</v>
      </c>
    </row>
    <row r="2" spans="1:18" ht="18" thickTop="1">
      <c r="A2" s="600" t="s">
        <v>81</v>
      </c>
      <c r="B2" s="601"/>
      <c r="C2" s="601"/>
      <c r="D2" s="602"/>
      <c r="E2" s="427" t="s">
        <v>251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</row>
    <row r="3" spans="1:18" ht="18" customHeight="1" thickBot="1">
      <c r="A3" s="597" t="s">
        <v>125</v>
      </c>
      <c r="B3" s="598"/>
      <c r="C3" s="598"/>
      <c r="D3" s="599"/>
      <c r="E3" s="427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4" spans="1:18" ht="18" customHeight="1" thickBot="1">
      <c r="A4" s="506"/>
      <c r="B4" s="507" t="s">
        <v>226</v>
      </c>
      <c r="C4" s="507" t="s">
        <v>227</v>
      </c>
      <c r="D4" s="508" t="s">
        <v>228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</row>
    <row r="5" spans="1:18" ht="18" thickBot="1">
      <c r="A5" s="506" t="s">
        <v>129</v>
      </c>
      <c r="B5" s="507">
        <v>12</v>
      </c>
      <c r="C5" s="507">
        <v>18</v>
      </c>
      <c r="D5" s="508">
        <v>21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</row>
    <row r="6" spans="1:18" ht="18" thickBot="1">
      <c r="A6" s="506" t="s">
        <v>130</v>
      </c>
      <c r="B6" s="507">
        <v>14</v>
      </c>
      <c r="C6" s="507">
        <v>22</v>
      </c>
      <c r="D6" s="508">
        <v>25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</row>
    <row r="7" spans="1:32" ht="35.25" customHeight="1" thickBot="1">
      <c r="A7" s="506" t="s">
        <v>131</v>
      </c>
      <c r="B7" s="507">
        <v>11</v>
      </c>
      <c r="C7" s="507">
        <v>16</v>
      </c>
      <c r="D7" s="508">
        <v>21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X7" s="425"/>
      <c r="Y7" s="425"/>
      <c r="Z7" s="425"/>
      <c r="AA7" s="425"/>
      <c r="AB7" s="425"/>
      <c r="AC7" s="425"/>
      <c r="AD7" s="425"/>
      <c r="AE7" s="425"/>
      <c r="AF7" s="425"/>
    </row>
    <row r="8" spans="1:32" ht="18" thickBot="1">
      <c r="A8" s="506" t="s">
        <v>132</v>
      </c>
      <c r="B8" s="507">
        <v>10</v>
      </c>
      <c r="C8" s="507">
        <v>16</v>
      </c>
      <c r="D8" s="508">
        <v>21</v>
      </c>
      <c r="E8" s="415"/>
      <c r="F8" s="420" t="s">
        <v>75</v>
      </c>
      <c r="G8" s="420" t="s">
        <v>436</v>
      </c>
      <c r="H8" s="420" t="s">
        <v>74</v>
      </c>
      <c r="I8" s="420" t="s">
        <v>443</v>
      </c>
      <c r="J8" s="421" t="s">
        <v>73</v>
      </c>
      <c r="K8" s="421" t="s">
        <v>98</v>
      </c>
      <c r="L8" s="424" t="s">
        <v>99</v>
      </c>
      <c r="M8" s="421" t="s">
        <v>80</v>
      </c>
      <c r="N8" s="421" t="s">
        <v>76</v>
      </c>
      <c r="O8" s="422" t="s">
        <v>85</v>
      </c>
      <c r="P8" s="422" t="s">
        <v>108</v>
      </c>
      <c r="Q8" s="422" t="s">
        <v>86</v>
      </c>
      <c r="R8" s="422" t="s">
        <v>97</v>
      </c>
      <c r="S8" s="422" t="s">
        <v>78</v>
      </c>
      <c r="T8" s="422" t="s">
        <v>79</v>
      </c>
      <c r="U8" s="422" t="s">
        <v>77</v>
      </c>
      <c r="V8" s="423" t="s">
        <v>82</v>
      </c>
      <c r="W8" s="423" t="s">
        <v>444</v>
      </c>
      <c r="X8" s="425"/>
      <c r="Y8" s="425"/>
      <c r="Z8" s="425"/>
      <c r="AA8" s="425"/>
      <c r="AB8" s="425"/>
      <c r="AC8" s="425"/>
      <c r="AD8" s="425"/>
      <c r="AE8" s="425"/>
      <c r="AF8" s="425"/>
    </row>
    <row r="9" spans="1:32" ht="18" thickBot="1">
      <c r="A9" s="506" t="s">
        <v>133</v>
      </c>
      <c r="B9" s="507" t="s">
        <v>245</v>
      </c>
      <c r="C9" s="507" t="s">
        <v>135</v>
      </c>
      <c r="D9" s="508" t="s">
        <v>141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X9" s="425"/>
      <c r="Y9" s="425"/>
      <c r="Z9" s="425"/>
      <c r="AA9" s="425"/>
      <c r="AB9" s="425"/>
      <c r="AC9" s="425"/>
      <c r="AD9" s="425"/>
      <c r="AE9" s="425"/>
      <c r="AF9" s="425"/>
    </row>
    <row r="10" spans="1:32" ht="15.75" customHeight="1">
      <c r="A10" s="591" t="s">
        <v>84</v>
      </c>
      <c r="B10" s="592"/>
      <c r="C10" s="592"/>
      <c r="D10" s="593"/>
      <c r="E10" s="427" t="s">
        <v>252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X10" s="425"/>
      <c r="Y10" s="425"/>
      <c r="Z10" s="425"/>
      <c r="AA10" s="425"/>
      <c r="AB10" s="425"/>
      <c r="AC10" s="425"/>
      <c r="AD10" s="425"/>
      <c r="AE10" s="425"/>
      <c r="AF10" s="425"/>
    </row>
    <row r="11" spans="1:32" ht="18" customHeight="1" thickBot="1">
      <c r="A11" s="597" t="s">
        <v>239</v>
      </c>
      <c r="B11" s="598"/>
      <c r="C11" s="598"/>
      <c r="D11" s="599"/>
      <c r="E11" s="427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X11" s="425"/>
      <c r="Y11" s="425"/>
      <c r="Z11" s="425"/>
      <c r="AA11" s="425"/>
      <c r="AB11" s="425"/>
      <c r="AC11" s="425"/>
      <c r="AD11" s="425"/>
      <c r="AE11" s="425"/>
      <c r="AF11" s="425"/>
    </row>
    <row r="12" spans="1:32" ht="18" customHeight="1" thickBot="1">
      <c r="A12" s="506" t="s">
        <v>129</v>
      </c>
      <c r="B12" s="507">
        <v>14</v>
      </c>
      <c r="C12" s="507">
        <v>20</v>
      </c>
      <c r="D12" s="508">
        <v>25</v>
      </c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X12" s="425"/>
      <c r="Y12" s="425"/>
      <c r="Z12" s="425"/>
      <c r="AA12" s="425"/>
      <c r="AB12" s="425"/>
      <c r="AC12" s="425"/>
      <c r="AD12" s="425"/>
      <c r="AE12" s="425"/>
      <c r="AF12" s="425"/>
    </row>
    <row r="13" spans="1:32" ht="31.5" customHeight="1" thickBot="1">
      <c r="A13" s="506" t="s">
        <v>130</v>
      </c>
      <c r="B13" s="507">
        <v>16</v>
      </c>
      <c r="C13" s="507">
        <v>25</v>
      </c>
      <c r="D13" s="508">
        <v>29</v>
      </c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X13" s="425"/>
      <c r="Y13" s="425"/>
      <c r="Z13" s="425"/>
      <c r="AA13" s="425"/>
      <c r="AB13" s="425"/>
      <c r="AC13" s="425"/>
      <c r="AD13" s="425"/>
      <c r="AE13" s="425"/>
      <c r="AF13" s="425"/>
    </row>
    <row r="14" spans="1:32" ht="18" thickBot="1">
      <c r="A14" s="506" t="s">
        <v>131</v>
      </c>
      <c r="B14" s="507">
        <v>12</v>
      </c>
      <c r="C14" s="507">
        <v>20</v>
      </c>
      <c r="D14" s="508">
        <v>25</v>
      </c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X14" s="425"/>
      <c r="Y14" s="425"/>
      <c r="Z14" s="425"/>
      <c r="AA14" s="425"/>
      <c r="AB14" s="425"/>
      <c r="AC14" s="425"/>
      <c r="AD14" s="425"/>
      <c r="AE14" s="425"/>
      <c r="AF14" s="425"/>
    </row>
    <row r="15" spans="1:32" ht="18" thickBot="1">
      <c r="A15" s="506" t="s">
        <v>132</v>
      </c>
      <c r="B15" s="507">
        <v>12</v>
      </c>
      <c r="C15" s="507">
        <v>20</v>
      </c>
      <c r="D15" s="508">
        <v>25</v>
      </c>
      <c r="E15" s="415"/>
      <c r="F15" s="420" t="s">
        <v>75</v>
      </c>
      <c r="G15" s="420" t="s">
        <v>436</v>
      </c>
      <c r="H15" s="420" t="s">
        <v>74</v>
      </c>
      <c r="I15" s="420" t="s">
        <v>443</v>
      </c>
      <c r="J15" s="421" t="s">
        <v>73</v>
      </c>
      <c r="K15" s="421" t="s">
        <v>98</v>
      </c>
      <c r="L15" s="424" t="s">
        <v>99</v>
      </c>
      <c r="M15" s="421" t="s">
        <v>80</v>
      </c>
      <c r="N15" s="421" t="s">
        <v>76</v>
      </c>
      <c r="O15" s="422" t="s">
        <v>85</v>
      </c>
      <c r="P15" s="422" t="s">
        <v>108</v>
      </c>
      <c r="Q15" s="422" t="s">
        <v>86</v>
      </c>
      <c r="R15" s="422" t="s">
        <v>97</v>
      </c>
      <c r="S15" s="422" t="s">
        <v>78</v>
      </c>
      <c r="T15" s="422" t="s">
        <v>79</v>
      </c>
      <c r="U15" s="422" t="s">
        <v>77</v>
      </c>
      <c r="V15" s="423" t="s">
        <v>82</v>
      </c>
      <c r="W15" s="423" t="s">
        <v>444</v>
      </c>
      <c r="X15" s="425"/>
      <c r="Y15" s="425"/>
      <c r="Z15" s="425"/>
      <c r="AA15" s="425"/>
      <c r="AB15" s="425"/>
      <c r="AC15" s="425"/>
      <c r="AD15" s="425"/>
      <c r="AE15" s="425"/>
      <c r="AF15" s="425"/>
    </row>
    <row r="16" spans="1:32" ht="18" thickBot="1">
      <c r="A16" s="506" t="s">
        <v>133</v>
      </c>
      <c r="B16" s="507" t="s">
        <v>137</v>
      </c>
      <c r="C16" s="507" t="s">
        <v>138</v>
      </c>
      <c r="D16" s="508" t="s">
        <v>246</v>
      </c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X16" s="425"/>
      <c r="Y16" s="425"/>
      <c r="Z16" s="425"/>
      <c r="AA16" s="425"/>
      <c r="AB16" s="425"/>
      <c r="AC16" s="425"/>
      <c r="AD16" s="425"/>
      <c r="AE16" s="425"/>
      <c r="AF16" s="425"/>
    </row>
    <row r="17" spans="1:32" ht="18">
      <c r="A17" s="591" t="s">
        <v>83</v>
      </c>
      <c r="B17" s="592"/>
      <c r="C17" s="592"/>
      <c r="D17" s="593"/>
      <c r="E17" s="427" t="s">
        <v>253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X17" s="425"/>
      <c r="Y17" s="425"/>
      <c r="Z17" s="425"/>
      <c r="AA17" s="425"/>
      <c r="AB17" s="425"/>
      <c r="AC17" s="425"/>
      <c r="AD17" s="425"/>
      <c r="AE17" s="425"/>
      <c r="AF17" s="425"/>
    </row>
    <row r="18" spans="1:32" ht="18" thickBot="1">
      <c r="A18" s="597" t="s">
        <v>242</v>
      </c>
      <c r="B18" s="598"/>
      <c r="C18" s="598"/>
      <c r="D18" s="599"/>
      <c r="E18" s="427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X18" s="425"/>
      <c r="Y18" s="425"/>
      <c r="Z18" s="425"/>
      <c r="AA18" s="425"/>
      <c r="AB18" s="425"/>
      <c r="AC18" s="425"/>
      <c r="AD18" s="425"/>
      <c r="AE18" s="425"/>
      <c r="AF18" s="425"/>
    </row>
    <row r="19" spans="1:32" ht="18" thickBot="1">
      <c r="A19" s="506" t="s">
        <v>129</v>
      </c>
      <c r="B19" s="507">
        <v>16</v>
      </c>
      <c r="C19" s="507">
        <v>23</v>
      </c>
      <c r="D19" s="508">
        <v>29</v>
      </c>
      <c r="X19" s="425"/>
      <c r="Y19" s="425"/>
      <c r="Z19" s="425"/>
      <c r="AA19" s="425"/>
      <c r="AB19" s="425"/>
      <c r="AC19" s="425"/>
      <c r="AD19" s="425"/>
      <c r="AE19" s="425"/>
      <c r="AF19" s="425"/>
    </row>
    <row r="20" spans="1:32" ht="18" thickBot="1">
      <c r="A20" s="506" t="s">
        <v>130</v>
      </c>
      <c r="B20" s="507">
        <v>18</v>
      </c>
      <c r="C20" s="507">
        <v>28</v>
      </c>
      <c r="D20" s="508">
        <v>33</v>
      </c>
      <c r="X20" s="425"/>
      <c r="Y20" s="425"/>
      <c r="Z20" s="425"/>
      <c r="AA20" s="425"/>
      <c r="AB20" s="425"/>
      <c r="AC20" s="425"/>
      <c r="AD20" s="425"/>
      <c r="AE20" s="425"/>
      <c r="AF20" s="425"/>
    </row>
    <row r="21" spans="1:32" ht="18" customHeight="1" thickBot="1">
      <c r="A21" s="506" t="s">
        <v>131</v>
      </c>
      <c r="B21" s="507">
        <v>13</v>
      </c>
      <c r="C21" s="507">
        <v>23</v>
      </c>
      <c r="D21" s="508">
        <v>29</v>
      </c>
      <c r="X21" s="425"/>
      <c r="Y21" s="425"/>
      <c r="Z21" s="425"/>
      <c r="AA21" s="425"/>
      <c r="AB21" s="425"/>
      <c r="AC21" s="425"/>
      <c r="AD21" s="425"/>
      <c r="AE21" s="425"/>
      <c r="AF21" s="425"/>
    </row>
    <row r="22" spans="1:32" ht="18" customHeight="1" thickBot="1">
      <c r="A22" s="506" t="s">
        <v>132</v>
      </c>
      <c r="B22" s="507">
        <v>13</v>
      </c>
      <c r="C22" s="507">
        <v>23</v>
      </c>
      <c r="D22" s="508">
        <v>29</v>
      </c>
      <c r="F22" s="420" t="s">
        <v>75</v>
      </c>
      <c r="G22" s="420" t="s">
        <v>436</v>
      </c>
      <c r="H22" s="420" t="s">
        <v>74</v>
      </c>
      <c r="I22" s="420" t="s">
        <v>443</v>
      </c>
      <c r="J22" s="421" t="s">
        <v>73</v>
      </c>
      <c r="K22" s="421" t="s">
        <v>98</v>
      </c>
      <c r="L22" s="424" t="s">
        <v>99</v>
      </c>
      <c r="M22" s="421" t="s">
        <v>80</v>
      </c>
      <c r="N22" s="421" t="s">
        <v>76</v>
      </c>
      <c r="O22" s="422" t="s">
        <v>85</v>
      </c>
      <c r="P22" s="422" t="s">
        <v>108</v>
      </c>
      <c r="Q22" s="422" t="s">
        <v>86</v>
      </c>
      <c r="R22" s="422" t="s">
        <v>97</v>
      </c>
      <c r="S22" s="422" t="s">
        <v>78</v>
      </c>
      <c r="T22" s="422" t="s">
        <v>79</v>
      </c>
      <c r="U22" s="422" t="s">
        <v>77</v>
      </c>
      <c r="V22" s="423" t="s">
        <v>82</v>
      </c>
      <c r="W22" s="423" t="s">
        <v>444</v>
      </c>
      <c r="X22" s="425"/>
      <c r="Y22" s="425"/>
      <c r="Z22" s="425"/>
      <c r="AA22" s="425"/>
      <c r="AB22" s="425"/>
      <c r="AC22" s="425"/>
      <c r="AD22" s="425"/>
      <c r="AE22" s="425"/>
      <c r="AF22" s="425"/>
    </row>
    <row r="23" spans="1:32" ht="18" thickBot="1">
      <c r="A23" s="509" t="s">
        <v>133</v>
      </c>
      <c r="B23" s="510" t="s">
        <v>140</v>
      </c>
      <c r="C23" s="510" t="s">
        <v>247</v>
      </c>
      <c r="D23" s="511" t="s">
        <v>209</v>
      </c>
      <c r="X23" s="425"/>
      <c r="Y23" s="425"/>
      <c r="Z23" s="425"/>
      <c r="AA23" s="425"/>
      <c r="AB23" s="425"/>
      <c r="AC23" s="425"/>
      <c r="AD23" s="425"/>
      <c r="AE23" s="425"/>
      <c r="AF23" s="425"/>
    </row>
    <row r="24" spans="2:32" ht="15" thickBot="1" thickTop="1">
      <c r="B24" s="419" t="s">
        <v>109</v>
      </c>
      <c r="X24" s="425"/>
      <c r="Y24" s="425"/>
      <c r="Z24" s="425"/>
      <c r="AA24" s="425"/>
      <c r="AB24" s="425"/>
      <c r="AC24" s="425"/>
      <c r="AD24" s="425"/>
      <c r="AE24" s="425"/>
      <c r="AF24" s="425"/>
    </row>
    <row r="25" spans="1:32" ht="18" thickTop="1">
      <c r="A25" s="603" t="s">
        <v>81</v>
      </c>
      <c r="B25" s="604"/>
      <c r="C25" s="604"/>
      <c r="D25" s="605"/>
      <c r="E25" s="454"/>
      <c r="F25" s="430"/>
      <c r="G25" s="430"/>
      <c r="H25" s="430"/>
      <c r="I25" s="430"/>
      <c r="J25" s="431"/>
      <c r="K25" s="431"/>
      <c r="L25" s="431"/>
      <c r="M25" s="431"/>
      <c r="N25" s="431"/>
      <c r="O25" s="431"/>
      <c r="P25" s="431"/>
      <c r="Q25" s="432"/>
      <c r="R25" s="432"/>
      <c r="S25" s="428"/>
      <c r="T25" s="428"/>
      <c r="U25" s="428"/>
      <c r="V25" s="428"/>
      <c r="W25" s="428"/>
      <c r="X25" s="425"/>
      <c r="Y25" s="425"/>
      <c r="Z25" s="425"/>
      <c r="AA25" s="425"/>
      <c r="AB25" s="425"/>
      <c r="AC25" s="425"/>
      <c r="AD25" s="425"/>
      <c r="AE25" s="425"/>
      <c r="AF25" s="425"/>
    </row>
    <row r="26" spans="1:32" ht="18" thickBot="1">
      <c r="A26" s="588" t="s">
        <v>125</v>
      </c>
      <c r="B26" s="589"/>
      <c r="C26" s="589"/>
      <c r="D26" s="590"/>
      <c r="E26" s="454" t="s">
        <v>197</v>
      </c>
      <c r="F26" s="430"/>
      <c r="G26" s="430"/>
      <c r="H26" s="430"/>
      <c r="I26" s="430"/>
      <c r="J26" s="431"/>
      <c r="K26" s="431"/>
      <c r="L26" s="431"/>
      <c r="M26" s="431"/>
      <c r="N26" s="431"/>
      <c r="O26" s="431"/>
      <c r="P26" s="431"/>
      <c r="Q26" s="432"/>
      <c r="R26" s="432"/>
      <c r="S26" s="428"/>
      <c r="T26" s="428"/>
      <c r="U26" s="428"/>
      <c r="V26" s="428"/>
      <c r="W26" s="428"/>
      <c r="X26" s="425"/>
      <c r="Y26" s="425"/>
      <c r="Z26" s="425"/>
      <c r="AA26" s="425"/>
      <c r="AB26" s="425"/>
      <c r="AC26" s="425"/>
      <c r="AD26" s="425"/>
      <c r="AE26" s="425"/>
      <c r="AF26" s="425"/>
    </row>
    <row r="27" spans="1:32" ht="18" thickBot="1">
      <c r="A27" s="475"/>
      <c r="B27" s="476" t="s">
        <v>254</v>
      </c>
      <c r="C27" s="476" t="s">
        <v>255</v>
      </c>
      <c r="D27" s="477" t="s">
        <v>256</v>
      </c>
      <c r="E27" s="161"/>
      <c r="F27" s="430"/>
      <c r="G27" s="430"/>
      <c r="H27" s="430"/>
      <c r="I27" s="430"/>
      <c r="J27" s="431"/>
      <c r="K27" s="431"/>
      <c r="L27" s="431"/>
      <c r="M27" s="431"/>
      <c r="N27" s="431"/>
      <c r="O27" s="431"/>
      <c r="P27" s="431"/>
      <c r="Q27" s="432"/>
      <c r="R27" s="432"/>
      <c r="S27" s="428"/>
      <c r="T27" s="428"/>
      <c r="U27" s="428"/>
      <c r="V27" s="428"/>
      <c r="W27" s="428"/>
      <c r="X27" s="425"/>
      <c r="Y27" s="425"/>
      <c r="Z27" s="425"/>
      <c r="AA27" s="425"/>
      <c r="AB27" s="425"/>
      <c r="AC27" s="425"/>
      <c r="AD27" s="425"/>
      <c r="AE27" s="425"/>
      <c r="AF27" s="425"/>
    </row>
    <row r="28" spans="1:32" ht="18" thickBot="1">
      <c r="A28" s="478" t="s">
        <v>129</v>
      </c>
      <c r="B28" s="479">
        <v>17</v>
      </c>
      <c r="C28" s="479">
        <v>28</v>
      </c>
      <c r="D28" s="480">
        <v>36</v>
      </c>
      <c r="E28" s="161"/>
      <c r="F28" s="430"/>
      <c r="G28" s="430"/>
      <c r="H28" s="430"/>
      <c r="I28" s="430"/>
      <c r="J28" s="431"/>
      <c r="K28" s="431"/>
      <c r="L28" s="431"/>
      <c r="M28" s="431"/>
      <c r="N28" s="431"/>
      <c r="O28" s="431"/>
      <c r="P28" s="431"/>
      <c r="Q28" s="432"/>
      <c r="R28" s="432"/>
      <c r="S28" s="428"/>
      <c r="T28" s="428"/>
      <c r="U28" s="428"/>
      <c r="V28" s="428"/>
      <c r="W28" s="428"/>
      <c r="X28" s="425"/>
      <c r="Y28" s="425"/>
      <c r="Z28" s="425"/>
      <c r="AA28" s="425"/>
      <c r="AB28" s="425"/>
      <c r="AC28" s="425"/>
      <c r="AD28" s="425"/>
      <c r="AE28" s="425"/>
      <c r="AF28" s="425"/>
    </row>
    <row r="29" spans="1:23" ht="18" thickBot="1">
      <c r="A29" s="475" t="s">
        <v>130</v>
      </c>
      <c r="B29" s="476">
        <v>19</v>
      </c>
      <c r="C29" s="476">
        <v>35</v>
      </c>
      <c r="D29" s="477">
        <v>40</v>
      </c>
      <c r="E29" s="161"/>
      <c r="F29" s="430"/>
      <c r="G29" s="430"/>
      <c r="H29" s="430"/>
      <c r="I29" s="430"/>
      <c r="J29" s="431"/>
      <c r="K29" s="431"/>
      <c r="L29" s="431"/>
      <c r="M29" s="431"/>
      <c r="N29" s="431"/>
      <c r="O29" s="431"/>
      <c r="P29" s="431"/>
      <c r="Q29" s="432"/>
      <c r="R29" s="432"/>
      <c r="S29" s="428"/>
      <c r="T29" s="428"/>
      <c r="U29" s="428"/>
      <c r="V29" s="428"/>
      <c r="W29" s="428"/>
    </row>
    <row r="30" spans="1:23" ht="18" thickBot="1">
      <c r="A30" s="478" t="s">
        <v>131</v>
      </c>
      <c r="B30" s="479">
        <v>15</v>
      </c>
      <c r="C30" s="479">
        <v>25</v>
      </c>
      <c r="D30" s="480">
        <v>30</v>
      </c>
      <c r="E30" s="161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</row>
    <row r="31" spans="1:23" ht="18" thickBot="1">
      <c r="A31" s="475" t="s">
        <v>132</v>
      </c>
      <c r="B31" s="476">
        <v>15</v>
      </c>
      <c r="C31" s="476">
        <v>22</v>
      </c>
      <c r="D31" s="477">
        <v>24</v>
      </c>
      <c r="E31" s="161"/>
      <c r="F31" s="420" t="s">
        <v>75</v>
      </c>
      <c r="G31" s="420" t="s">
        <v>436</v>
      </c>
      <c r="H31" s="420" t="s">
        <v>74</v>
      </c>
      <c r="I31" s="420" t="s">
        <v>443</v>
      </c>
      <c r="J31" s="421" t="s">
        <v>73</v>
      </c>
      <c r="K31" s="421" t="s">
        <v>98</v>
      </c>
      <c r="L31" s="424" t="s">
        <v>99</v>
      </c>
      <c r="M31" s="421" t="s">
        <v>80</v>
      </c>
      <c r="N31" s="421" t="s">
        <v>76</v>
      </c>
      <c r="O31" s="422" t="s">
        <v>85</v>
      </c>
      <c r="P31" s="422" t="s">
        <v>108</v>
      </c>
      <c r="Q31" s="422" t="s">
        <v>86</v>
      </c>
      <c r="R31" s="422" t="s">
        <v>97</v>
      </c>
      <c r="S31" s="422" t="s">
        <v>78</v>
      </c>
      <c r="T31" s="422" t="s">
        <v>79</v>
      </c>
      <c r="U31" s="422" t="s">
        <v>77</v>
      </c>
      <c r="V31" s="423" t="s">
        <v>82</v>
      </c>
      <c r="W31" s="423" t="s">
        <v>444</v>
      </c>
    </row>
    <row r="32" spans="1:23" ht="18" thickBot="1">
      <c r="A32" s="478" t="s">
        <v>133</v>
      </c>
      <c r="B32" s="479" t="s">
        <v>140</v>
      </c>
      <c r="C32" s="479" t="s">
        <v>257</v>
      </c>
      <c r="D32" s="480" t="s">
        <v>209</v>
      </c>
      <c r="E32" s="161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</row>
    <row r="33" spans="1:23" ht="18">
      <c r="A33" s="594" t="s">
        <v>84</v>
      </c>
      <c r="B33" s="595"/>
      <c r="C33" s="595"/>
      <c r="D33" s="596"/>
      <c r="E33" s="454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</row>
    <row r="34" spans="1:23" ht="18" thickBot="1">
      <c r="A34" s="588" t="s">
        <v>204</v>
      </c>
      <c r="B34" s="589"/>
      <c r="C34" s="589"/>
      <c r="D34" s="590"/>
      <c r="E34" s="454" t="s">
        <v>198</v>
      </c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</row>
    <row r="35" spans="1:23" ht="18" thickBot="1">
      <c r="A35" s="478" t="s">
        <v>129</v>
      </c>
      <c r="B35" s="479">
        <v>10</v>
      </c>
      <c r="C35" s="479">
        <v>18</v>
      </c>
      <c r="D35" s="480">
        <v>19</v>
      </c>
      <c r="E35" s="161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</row>
    <row r="36" spans="1:23" ht="18" thickBot="1">
      <c r="A36" s="475" t="s">
        <v>130</v>
      </c>
      <c r="B36" s="476">
        <v>10</v>
      </c>
      <c r="C36" s="476">
        <v>18</v>
      </c>
      <c r="D36" s="477">
        <v>19</v>
      </c>
      <c r="E36" s="161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</row>
    <row r="37" spans="1:23" ht="18" thickBot="1">
      <c r="A37" s="478" t="s">
        <v>131</v>
      </c>
      <c r="B37" s="479">
        <v>13</v>
      </c>
      <c r="C37" s="479">
        <v>20</v>
      </c>
      <c r="D37" s="480">
        <v>22</v>
      </c>
      <c r="E37" s="161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</row>
    <row r="38" spans="1:5" ht="18" thickBot="1">
      <c r="A38" s="475" t="s">
        <v>132</v>
      </c>
      <c r="B38" s="476">
        <v>13</v>
      </c>
      <c r="C38" s="476">
        <v>20</v>
      </c>
      <c r="D38" s="477">
        <v>22</v>
      </c>
      <c r="E38" s="161"/>
    </row>
    <row r="39" spans="1:23" ht="18" thickBot="1">
      <c r="A39" s="478" t="s">
        <v>133</v>
      </c>
      <c r="B39" s="479">
        <v>10</v>
      </c>
      <c r="C39" s="479">
        <v>14</v>
      </c>
      <c r="D39" s="480">
        <v>18</v>
      </c>
      <c r="E39" s="161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</row>
    <row r="40" spans="1:23" ht="18" thickBot="1">
      <c r="A40" s="475" t="s">
        <v>205</v>
      </c>
      <c r="B40" s="476">
        <v>10</v>
      </c>
      <c r="C40" s="476">
        <v>14</v>
      </c>
      <c r="D40" s="477">
        <v>18</v>
      </c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</row>
    <row r="41" spans="1:23" ht="18" thickBot="1">
      <c r="A41" s="478" t="s">
        <v>206</v>
      </c>
      <c r="B41" s="479">
        <v>9</v>
      </c>
      <c r="C41" s="479">
        <v>16</v>
      </c>
      <c r="D41" s="480">
        <v>22</v>
      </c>
      <c r="F41" s="420" t="s">
        <v>75</v>
      </c>
      <c r="G41" s="420" t="s">
        <v>436</v>
      </c>
      <c r="H41" s="420" t="s">
        <v>74</v>
      </c>
      <c r="I41" s="420" t="s">
        <v>443</v>
      </c>
      <c r="J41" s="421" t="s">
        <v>73</v>
      </c>
      <c r="K41" s="421" t="s">
        <v>98</v>
      </c>
      <c r="L41" s="424" t="s">
        <v>99</v>
      </c>
      <c r="M41" s="421" t="s">
        <v>80</v>
      </c>
      <c r="N41" s="421" t="s">
        <v>76</v>
      </c>
      <c r="O41" s="422" t="s">
        <v>85</v>
      </c>
      <c r="P41" s="422" t="s">
        <v>108</v>
      </c>
      <c r="Q41" s="422" t="s">
        <v>86</v>
      </c>
      <c r="R41" s="422" t="s">
        <v>97</v>
      </c>
      <c r="S41" s="422" t="s">
        <v>78</v>
      </c>
      <c r="T41" s="422" t="s">
        <v>79</v>
      </c>
      <c r="U41" s="422" t="s">
        <v>77</v>
      </c>
      <c r="V41" s="423" t="s">
        <v>82</v>
      </c>
      <c r="W41" s="423" t="s">
        <v>444</v>
      </c>
    </row>
    <row r="42" spans="1:23" ht="18" thickBot="1">
      <c r="A42" s="475" t="s">
        <v>207</v>
      </c>
      <c r="B42" s="476" t="s">
        <v>135</v>
      </c>
      <c r="C42" s="476" t="s">
        <v>209</v>
      </c>
      <c r="D42" s="477" t="s">
        <v>142</v>
      </c>
      <c r="E42" s="161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</row>
    <row r="43" spans="1:23" ht="18">
      <c r="A43" s="594" t="s">
        <v>83</v>
      </c>
      <c r="B43" s="595"/>
      <c r="C43" s="595"/>
      <c r="D43" s="596"/>
      <c r="E43" s="454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</row>
    <row r="44" spans="1:23" ht="18" thickBot="1">
      <c r="A44" s="588" t="s">
        <v>204</v>
      </c>
      <c r="B44" s="589"/>
      <c r="C44" s="589"/>
      <c r="D44" s="590"/>
      <c r="E44" s="454" t="s">
        <v>199</v>
      </c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</row>
    <row r="45" spans="1:5" ht="18" thickBot="1">
      <c r="A45" s="478" t="s">
        <v>129</v>
      </c>
      <c r="B45" s="479">
        <v>13</v>
      </c>
      <c r="C45" s="479">
        <v>18</v>
      </c>
      <c r="D45" s="480">
        <v>20</v>
      </c>
      <c r="E45" s="161"/>
    </row>
    <row r="46" spans="1:23" ht="18" thickBot="1">
      <c r="A46" s="475" t="s">
        <v>130</v>
      </c>
      <c r="B46" s="476">
        <v>13</v>
      </c>
      <c r="C46" s="476">
        <v>18</v>
      </c>
      <c r="D46" s="477">
        <v>20</v>
      </c>
      <c r="E46" s="161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</row>
    <row r="47" spans="1:23" ht="18" thickBot="1">
      <c r="A47" s="478" t="s">
        <v>131</v>
      </c>
      <c r="B47" s="479">
        <v>15</v>
      </c>
      <c r="C47" s="479">
        <v>20</v>
      </c>
      <c r="D47" s="480">
        <v>24</v>
      </c>
      <c r="E47" s="161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</row>
    <row r="48" spans="1:23" ht="18" thickBot="1">
      <c r="A48" s="475" t="s">
        <v>132</v>
      </c>
      <c r="B48" s="476">
        <v>15</v>
      </c>
      <c r="C48" s="476">
        <v>20</v>
      </c>
      <c r="D48" s="477">
        <v>24</v>
      </c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</row>
    <row r="49" spans="1:23" ht="18" thickBot="1">
      <c r="A49" s="478" t="s">
        <v>133</v>
      </c>
      <c r="B49" s="479">
        <v>12</v>
      </c>
      <c r="C49" s="479">
        <v>17</v>
      </c>
      <c r="D49" s="480">
        <v>20</v>
      </c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</row>
    <row r="50" spans="1:23" ht="18" thickBot="1">
      <c r="A50" s="475" t="s">
        <v>205</v>
      </c>
      <c r="B50" s="476">
        <v>12</v>
      </c>
      <c r="C50" s="476">
        <v>17</v>
      </c>
      <c r="D50" s="477">
        <v>20</v>
      </c>
      <c r="E50" s="161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</row>
    <row r="51" spans="1:23" ht="18" thickBot="1">
      <c r="A51" s="478" t="s">
        <v>206</v>
      </c>
      <c r="B51" s="479">
        <v>10</v>
      </c>
      <c r="C51" s="479">
        <v>20</v>
      </c>
      <c r="D51" s="480">
        <v>22</v>
      </c>
      <c r="E51" s="161"/>
      <c r="F51" s="420" t="s">
        <v>75</v>
      </c>
      <c r="G51" s="420" t="s">
        <v>436</v>
      </c>
      <c r="H51" s="420" t="s">
        <v>74</v>
      </c>
      <c r="I51" s="420" t="s">
        <v>443</v>
      </c>
      <c r="J51" s="421" t="s">
        <v>73</v>
      </c>
      <c r="K51" s="421" t="s">
        <v>98</v>
      </c>
      <c r="L51" s="424" t="s">
        <v>99</v>
      </c>
      <c r="M51" s="421" t="s">
        <v>80</v>
      </c>
      <c r="N51" s="421" t="s">
        <v>76</v>
      </c>
      <c r="O51" s="422" t="s">
        <v>85</v>
      </c>
      <c r="P51" s="422" t="s">
        <v>108</v>
      </c>
      <c r="Q51" s="422" t="s">
        <v>86</v>
      </c>
      <c r="R51" s="422" t="s">
        <v>97</v>
      </c>
      <c r="S51" s="422" t="s">
        <v>78</v>
      </c>
      <c r="T51" s="422" t="s">
        <v>79</v>
      </c>
      <c r="U51" s="422" t="s">
        <v>77</v>
      </c>
      <c r="V51" s="423" t="s">
        <v>82</v>
      </c>
      <c r="W51" s="423" t="s">
        <v>444</v>
      </c>
    </row>
    <row r="52" spans="1:23" ht="18" thickBot="1">
      <c r="A52" s="485" t="s">
        <v>207</v>
      </c>
      <c r="B52" s="486" t="s">
        <v>136</v>
      </c>
      <c r="C52" s="486" t="s">
        <v>142</v>
      </c>
      <c r="D52" s="487" t="s">
        <v>258</v>
      </c>
      <c r="E52" s="488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</row>
    <row r="53" spans="5:23" ht="15.75" thickTop="1">
      <c r="E53" s="488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</row>
    <row r="54" spans="5:23" ht="15">
      <c r="E54" s="488"/>
      <c r="F54" s="426"/>
      <c r="G54" s="426"/>
      <c r="H54" s="426"/>
      <c r="I54" s="426"/>
      <c r="J54" s="436"/>
      <c r="K54" s="436"/>
      <c r="L54" s="489"/>
      <c r="M54" s="436"/>
      <c r="N54" s="436"/>
      <c r="O54" s="437"/>
      <c r="P54" s="437"/>
      <c r="Q54" s="437"/>
      <c r="R54" s="437"/>
      <c r="S54" s="437"/>
      <c r="T54" s="437"/>
      <c r="U54" s="437"/>
      <c r="V54" s="438"/>
      <c r="W54" s="438"/>
    </row>
    <row r="55" spans="1:6" ht="13.5">
      <c r="A55" s="426"/>
      <c r="B55" s="426"/>
      <c r="C55" s="426"/>
      <c r="D55" s="426"/>
      <c r="E55" s="436"/>
      <c r="F55" s="436"/>
    </row>
    <row r="56" spans="1:6" ht="13.5">
      <c r="A56" s="426"/>
      <c r="B56" s="426"/>
      <c r="C56" s="426"/>
      <c r="D56" s="426"/>
      <c r="E56" s="436"/>
      <c r="F56" s="436"/>
    </row>
    <row r="57" spans="1:6" ht="13.5">
      <c r="A57" s="426"/>
      <c r="B57" s="426"/>
      <c r="C57" s="426"/>
      <c r="D57" s="426"/>
      <c r="E57" s="436"/>
      <c r="F57" s="436"/>
    </row>
    <row r="58" spans="1:6" ht="13.5">
      <c r="A58" s="426"/>
      <c r="B58" s="426"/>
      <c r="C58" s="426"/>
      <c r="D58" s="426"/>
      <c r="E58" s="436"/>
      <c r="F58" s="436"/>
    </row>
    <row r="59" spans="1:6" ht="13.5">
      <c r="A59" s="426"/>
      <c r="B59" s="426"/>
      <c r="C59" s="426"/>
      <c r="D59" s="426"/>
      <c r="E59" s="436"/>
      <c r="F59" s="436"/>
    </row>
    <row r="60" spans="1:6" ht="13.5">
      <c r="A60" s="426"/>
      <c r="B60" s="426"/>
      <c r="C60" s="426"/>
      <c r="D60" s="426"/>
      <c r="E60" s="436"/>
      <c r="F60" s="436"/>
    </row>
    <row r="61" spans="1:6" ht="13.5">
      <c r="A61" s="426"/>
      <c r="B61" s="426"/>
      <c r="C61" s="426"/>
      <c r="D61" s="426"/>
      <c r="E61" s="436"/>
      <c r="F61" s="436"/>
    </row>
    <row r="62" spans="1:6" ht="13.5">
      <c r="A62" s="426"/>
      <c r="B62" s="426"/>
      <c r="C62" s="426"/>
      <c r="D62" s="426"/>
      <c r="E62" s="436"/>
      <c r="F62" s="436"/>
    </row>
    <row r="63" spans="1:6" ht="13.5">
      <c r="A63" s="426"/>
      <c r="B63" s="426"/>
      <c r="C63" s="426"/>
      <c r="D63" s="426"/>
      <c r="E63" s="436"/>
      <c r="F63" s="436"/>
    </row>
    <row r="64" spans="1:6" ht="13.5">
      <c r="A64" s="426"/>
      <c r="B64" s="426"/>
      <c r="C64" s="426"/>
      <c r="D64" s="426"/>
      <c r="E64" s="436"/>
      <c r="F64" s="436"/>
    </row>
    <row r="65" spans="1:6" ht="13.5">
      <c r="A65" s="426"/>
      <c r="B65" s="426"/>
      <c r="C65" s="426"/>
      <c r="D65" s="426"/>
      <c r="E65" s="436"/>
      <c r="F65" s="436"/>
    </row>
    <row r="66" spans="1:6" ht="13.5">
      <c r="A66" s="426"/>
      <c r="B66" s="426"/>
      <c r="C66" s="426"/>
      <c r="D66" s="426"/>
      <c r="E66" s="436"/>
      <c r="F66" s="436"/>
    </row>
    <row r="67" spans="1:6" ht="13.5">
      <c r="A67" s="426"/>
      <c r="B67" s="426"/>
      <c r="C67" s="426"/>
      <c r="D67" s="426"/>
      <c r="E67" s="436"/>
      <c r="F67" s="436"/>
    </row>
    <row r="68" spans="1:6" ht="13.5">
      <c r="A68" s="426"/>
      <c r="B68" s="426"/>
      <c r="C68" s="426"/>
      <c r="D68" s="426"/>
      <c r="E68" s="436"/>
      <c r="F68" s="436"/>
    </row>
    <row r="69" spans="1:6" ht="13.5">
      <c r="A69" s="426"/>
      <c r="B69" s="426"/>
      <c r="C69" s="426"/>
      <c r="D69" s="426"/>
      <c r="E69" s="436"/>
      <c r="F69" s="436"/>
    </row>
    <row r="70" spans="1:6" ht="13.5">
      <c r="A70" s="426"/>
      <c r="B70" s="426"/>
      <c r="C70" s="426"/>
      <c r="D70" s="426"/>
      <c r="E70" s="436"/>
      <c r="F70" s="436"/>
    </row>
    <row r="71" spans="1:6" ht="13.5">
      <c r="A71" s="426"/>
      <c r="B71" s="426"/>
      <c r="C71" s="426"/>
      <c r="D71" s="426"/>
      <c r="E71" s="436"/>
      <c r="F71" s="436"/>
    </row>
    <row r="72" spans="1:6" ht="13.5">
      <c r="A72" s="426"/>
      <c r="B72" s="426"/>
      <c r="C72" s="426"/>
      <c r="D72" s="426"/>
      <c r="E72" s="436"/>
      <c r="F72" s="436"/>
    </row>
    <row r="73" spans="1:6" ht="13.5">
      <c r="A73" s="426"/>
      <c r="B73" s="426"/>
      <c r="C73" s="426"/>
      <c r="D73" s="426"/>
      <c r="E73" s="436"/>
      <c r="F73" s="436"/>
    </row>
    <row r="74" spans="1:6" ht="13.5">
      <c r="A74" s="426"/>
      <c r="B74" s="426"/>
      <c r="C74" s="426"/>
      <c r="D74" s="426"/>
      <c r="E74" s="436"/>
      <c r="F74" s="436"/>
    </row>
    <row r="75" spans="1:6" ht="13.5">
      <c r="A75" s="426"/>
      <c r="B75" s="426"/>
      <c r="C75" s="426"/>
      <c r="D75" s="426"/>
      <c r="E75" s="436"/>
      <c r="F75" s="436"/>
    </row>
    <row r="76" spans="1:6" ht="13.5">
      <c r="A76" s="426"/>
      <c r="B76" s="426"/>
      <c r="C76" s="426"/>
      <c r="D76" s="426"/>
      <c r="E76" s="436"/>
      <c r="F76" s="436"/>
    </row>
    <row r="77" spans="1:6" ht="13.5">
      <c r="A77" s="426"/>
      <c r="B77" s="426"/>
      <c r="C77" s="426"/>
      <c r="D77" s="426"/>
      <c r="E77" s="436"/>
      <c r="F77" s="436"/>
    </row>
    <row r="78" spans="1:6" ht="13.5">
      <c r="A78" s="426"/>
      <c r="B78" s="426"/>
      <c r="C78" s="426"/>
      <c r="D78" s="426"/>
      <c r="E78" s="436"/>
      <c r="F78" s="436"/>
    </row>
    <row r="79" spans="1:6" ht="13.5">
      <c r="A79" s="426"/>
      <c r="B79" s="426"/>
      <c r="C79" s="426"/>
      <c r="D79" s="426"/>
      <c r="E79" s="436"/>
      <c r="F79" s="436"/>
    </row>
    <row r="80" spans="1:6" ht="13.5">
      <c r="A80" s="426"/>
      <c r="B80" s="426"/>
      <c r="C80" s="426"/>
      <c r="D80" s="426"/>
      <c r="E80" s="436"/>
      <c r="F80" s="436"/>
    </row>
    <row r="81" spans="1:6" ht="13.5">
      <c r="A81" s="426"/>
      <c r="B81" s="426"/>
      <c r="C81" s="426"/>
      <c r="D81" s="426"/>
      <c r="E81" s="436"/>
      <c r="F81" s="436"/>
    </row>
    <row r="82" spans="1:6" ht="13.5">
      <c r="A82" s="426"/>
      <c r="B82" s="426"/>
      <c r="C82" s="426"/>
      <c r="D82" s="426"/>
      <c r="E82" s="436"/>
      <c r="F82" s="436"/>
    </row>
    <row r="83" spans="1:6" ht="13.5">
      <c r="A83" s="426"/>
      <c r="B83" s="426"/>
      <c r="C83" s="426"/>
      <c r="D83" s="426"/>
      <c r="E83" s="436"/>
      <c r="F83" s="436"/>
    </row>
    <row r="84" spans="1:6" ht="13.5">
      <c r="A84" s="426"/>
      <c r="B84" s="426"/>
      <c r="C84" s="426"/>
      <c r="D84" s="426"/>
      <c r="E84" s="436"/>
      <c r="F84" s="436"/>
    </row>
    <row r="85" spans="1:6" ht="13.5">
      <c r="A85" s="426"/>
      <c r="B85" s="426"/>
      <c r="C85" s="426"/>
      <c r="D85" s="426"/>
      <c r="E85" s="436"/>
      <c r="F85" s="436"/>
    </row>
    <row r="86" spans="1:6" ht="13.5">
      <c r="A86" s="426"/>
      <c r="B86" s="426"/>
      <c r="C86" s="426"/>
      <c r="D86" s="426"/>
      <c r="E86" s="436"/>
      <c r="F86" s="436"/>
    </row>
    <row r="87" spans="1:6" ht="13.5">
      <c r="A87" s="426"/>
      <c r="B87" s="426"/>
      <c r="C87" s="426"/>
      <c r="D87" s="426"/>
      <c r="E87" s="436"/>
      <c r="F87" s="436"/>
    </row>
    <row r="88" spans="1:6" ht="13.5">
      <c r="A88" s="426"/>
      <c r="B88" s="426"/>
      <c r="C88" s="426"/>
      <c r="D88" s="426"/>
      <c r="E88" s="436"/>
      <c r="F88" s="436"/>
    </row>
    <row r="89" spans="1:6" ht="13.5">
      <c r="A89" s="426"/>
      <c r="B89" s="426"/>
      <c r="C89" s="426"/>
      <c r="D89" s="426"/>
      <c r="E89" s="436"/>
      <c r="F89" s="436"/>
    </row>
    <row r="90" spans="1:6" ht="13.5">
      <c r="A90" s="426"/>
      <c r="B90" s="426"/>
      <c r="C90" s="426"/>
      <c r="D90" s="426"/>
      <c r="E90" s="436"/>
      <c r="F90" s="436"/>
    </row>
    <row r="91" spans="1:6" ht="13.5">
      <c r="A91" s="426"/>
      <c r="B91" s="426"/>
      <c r="C91" s="426"/>
      <c r="D91" s="426"/>
      <c r="E91" s="436"/>
      <c r="F91" s="436"/>
    </row>
    <row r="92" spans="1:6" ht="13.5">
      <c r="A92" s="426"/>
      <c r="B92" s="426"/>
      <c r="C92" s="426"/>
      <c r="D92" s="426"/>
      <c r="E92" s="436"/>
      <c r="F92" s="436"/>
    </row>
    <row r="93" spans="1:6" ht="13.5">
      <c r="A93" s="426"/>
      <c r="B93" s="426"/>
      <c r="C93" s="426"/>
      <c r="D93" s="426"/>
      <c r="E93" s="436"/>
      <c r="F93" s="436"/>
    </row>
    <row r="94" spans="1:6" ht="13.5">
      <c r="A94" s="426"/>
      <c r="B94" s="426"/>
      <c r="C94" s="426"/>
      <c r="D94" s="426"/>
      <c r="E94" s="436"/>
      <c r="F94" s="436"/>
    </row>
    <row r="95" spans="1:6" ht="13.5">
      <c r="A95" s="426"/>
      <c r="B95" s="426"/>
      <c r="C95" s="426"/>
      <c r="D95" s="426"/>
      <c r="E95" s="436"/>
      <c r="F95" s="436"/>
    </row>
    <row r="96" spans="1:6" ht="13.5">
      <c r="A96" s="426"/>
      <c r="B96" s="426"/>
      <c r="C96" s="426"/>
      <c r="D96" s="426"/>
      <c r="E96" s="436"/>
      <c r="F96" s="436"/>
    </row>
    <row r="97" spans="1:6" ht="13.5">
      <c r="A97" s="426"/>
      <c r="B97" s="426"/>
      <c r="C97" s="426"/>
      <c r="D97" s="426"/>
      <c r="E97" s="436"/>
      <c r="F97" s="436"/>
    </row>
    <row r="98" spans="1:6" ht="13.5">
      <c r="A98" s="426"/>
      <c r="B98" s="426"/>
      <c r="C98" s="426"/>
      <c r="D98" s="426"/>
      <c r="E98" s="436"/>
      <c r="F98" s="436"/>
    </row>
    <row r="99" spans="1:6" ht="13.5">
      <c r="A99" s="426"/>
      <c r="B99" s="426"/>
      <c r="C99" s="426"/>
      <c r="D99" s="426"/>
      <c r="E99" s="436"/>
      <c r="F99" s="436"/>
    </row>
    <row r="100" spans="1:6" ht="13.5">
      <c r="A100" s="426"/>
      <c r="B100" s="426"/>
      <c r="C100" s="426"/>
      <c r="D100" s="426"/>
      <c r="E100" s="436"/>
      <c r="F100" s="436"/>
    </row>
    <row r="101" spans="1:6" ht="13.5">
      <c r="A101" s="426"/>
      <c r="B101" s="426"/>
      <c r="C101" s="426"/>
      <c r="D101" s="426"/>
      <c r="E101" s="436"/>
      <c r="F101" s="436"/>
    </row>
    <row r="102" spans="1:6" ht="13.5">
      <c r="A102" s="426"/>
      <c r="B102" s="426"/>
      <c r="C102" s="426"/>
      <c r="D102" s="426"/>
      <c r="E102" s="436"/>
      <c r="F102" s="436"/>
    </row>
    <row r="103" spans="1:6" ht="13.5">
      <c r="A103" s="426"/>
      <c r="B103" s="426"/>
      <c r="C103" s="426"/>
      <c r="D103" s="426"/>
      <c r="E103" s="436"/>
      <c r="F103" s="436"/>
    </row>
    <row r="104" spans="1:6" ht="13.5">
      <c r="A104" s="426"/>
      <c r="B104" s="426"/>
      <c r="C104" s="426"/>
      <c r="D104" s="426"/>
      <c r="E104" s="436"/>
      <c r="F104" s="436"/>
    </row>
    <row r="105" spans="1:6" ht="13.5">
      <c r="A105" s="426"/>
      <c r="B105" s="426"/>
      <c r="C105" s="426"/>
      <c r="D105" s="426"/>
      <c r="E105" s="436"/>
      <c r="F105" s="436"/>
    </row>
    <row r="106" spans="1:6" ht="13.5">
      <c r="A106" s="426"/>
      <c r="B106" s="426"/>
      <c r="C106" s="426"/>
      <c r="D106" s="426"/>
      <c r="E106" s="436"/>
      <c r="F106" s="436"/>
    </row>
    <row r="107" spans="1:6" ht="13.5">
      <c r="A107" s="426"/>
      <c r="B107" s="426"/>
      <c r="C107" s="426"/>
      <c r="D107" s="426"/>
      <c r="E107" s="436"/>
      <c r="F107" s="436"/>
    </row>
    <row r="108" spans="1:6" ht="13.5">
      <c r="A108" s="426"/>
      <c r="B108" s="426"/>
      <c r="C108" s="426"/>
      <c r="D108" s="426"/>
      <c r="E108" s="436"/>
      <c r="F108" s="436"/>
    </row>
    <row r="109" spans="1:6" ht="13.5">
      <c r="A109" s="426"/>
      <c r="B109" s="426"/>
      <c r="C109" s="426"/>
      <c r="D109" s="426"/>
      <c r="E109" s="436"/>
      <c r="F109" s="436"/>
    </row>
    <row r="110" spans="1:6" ht="13.5">
      <c r="A110" s="426"/>
      <c r="B110" s="426"/>
      <c r="C110" s="426"/>
      <c r="D110" s="426"/>
      <c r="E110" s="436"/>
      <c r="F110" s="436"/>
    </row>
    <row r="111" spans="1:6" ht="13.5">
      <c r="A111" s="426"/>
      <c r="B111" s="426"/>
      <c r="C111" s="426"/>
      <c r="D111" s="426"/>
      <c r="E111" s="436"/>
      <c r="F111" s="436"/>
    </row>
    <row r="112" spans="1:6" ht="13.5">
      <c r="A112" s="426"/>
      <c r="B112" s="426"/>
      <c r="C112" s="426"/>
      <c r="D112" s="426"/>
      <c r="E112" s="436"/>
      <c r="F112" s="436"/>
    </row>
    <row r="113" spans="1:6" ht="13.5">
      <c r="A113" s="426"/>
      <c r="B113" s="426"/>
      <c r="C113" s="426"/>
      <c r="D113" s="426"/>
      <c r="E113" s="436"/>
      <c r="F113" s="436"/>
    </row>
    <row r="114" spans="1:6" ht="13.5">
      <c r="A114" s="426"/>
      <c r="B114" s="426"/>
      <c r="C114" s="426"/>
      <c r="D114" s="426"/>
      <c r="E114" s="436"/>
      <c r="F114" s="436"/>
    </row>
    <row r="115" spans="1:6" ht="13.5">
      <c r="A115" s="426"/>
      <c r="B115" s="426"/>
      <c r="C115" s="426"/>
      <c r="D115" s="426"/>
      <c r="E115" s="436"/>
      <c r="F115" s="436"/>
    </row>
    <row r="116" spans="1:6" ht="13.5">
      <c r="A116" s="426"/>
      <c r="B116" s="426"/>
      <c r="C116" s="426"/>
      <c r="D116" s="426"/>
      <c r="E116" s="436"/>
      <c r="F116" s="436"/>
    </row>
    <row r="117" spans="1:6" ht="13.5">
      <c r="A117" s="426"/>
      <c r="B117" s="426"/>
      <c r="C117" s="426"/>
      <c r="D117" s="426"/>
      <c r="E117" s="436"/>
      <c r="F117" s="436"/>
    </row>
    <row r="118" spans="1:6" ht="13.5">
      <c r="A118" s="426"/>
      <c r="B118" s="426"/>
      <c r="C118" s="426"/>
      <c r="D118" s="426"/>
      <c r="E118" s="436"/>
      <c r="F118" s="436"/>
    </row>
    <row r="119" spans="1:6" ht="13.5">
      <c r="A119" s="426"/>
      <c r="B119" s="426"/>
      <c r="C119" s="426"/>
      <c r="D119" s="426"/>
      <c r="E119" s="436"/>
      <c r="F119" s="436"/>
    </row>
    <row r="120" spans="1:6" ht="13.5">
      <c r="A120" s="426"/>
      <c r="B120" s="426"/>
      <c r="C120" s="426"/>
      <c r="D120" s="426"/>
      <c r="E120" s="436"/>
      <c r="F120" s="436"/>
    </row>
    <row r="121" spans="1:6" ht="13.5">
      <c r="A121" s="426"/>
      <c r="B121" s="426"/>
      <c r="C121" s="426"/>
      <c r="D121" s="426"/>
      <c r="E121" s="436"/>
      <c r="F121" s="436"/>
    </row>
    <row r="122" spans="1:6" ht="13.5">
      <c r="A122" s="426"/>
      <c r="B122" s="426"/>
      <c r="C122" s="426"/>
      <c r="D122" s="426"/>
      <c r="E122" s="436"/>
      <c r="F122" s="436"/>
    </row>
    <row r="123" spans="1:6" ht="13.5">
      <c r="A123" s="426"/>
      <c r="B123" s="426"/>
      <c r="C123" s="426"/>
      <c r="D123" s="426"/>
      <c r="E123" s="436"/>
      <c r="F123" s="436"/>
    </row>
    <row r="124" spans="1:6" ht="13.5">
      <c r="A124" s="426"/>
      <c r="B124" s="426"/>
      <c r="C124" s="426"/>
      <c r="D124" s="426"/>
      <c r="E124" s="436"/>
      <c r="F124" s="436"/>
    </row>
  </sheetData>
  <mergeCells count="12">
    <mergeCell ref="A3:D3"/>
    <mergeCell ref="A2:D2"/>
    <mergeCell ref="A11:D11"/>
    <mergeCell ref="A25:D25"/>
    <mergeCell ref="A26:D26"/>
    <mergeCell ref="A10:D10"/>
    <mergeCell ref="A43:D43"/>
    <mergeCell ref="A44:D44"/>
    <mergeCell ref="A17:D17"/>
    <mergeCell ref="A18:D18"/>
    <mergeCell ref="A33:D33"/>
    <mergeCell ref="A34:D34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3"/>
  <sheetViews>
    <sheetView workbookViewId="0" topLeftCell="A1">
      <pane ySplit="1" topLeftCell="BM437" activePane="bottomLeft" state="frozen"/>
      <selection pane="topLeft" activeCell="A1" sqref="A1"/>
      <selection pane="bottomLeft" activeCell="G472" sqref="G472"/>
    </sheetView>
  </sheetViews>
  <sheetFormatPr defaultColWidth="9.140625" defaultRowHeight="15"/>
  <cols>
    <col min="1" max="1" width="11.140625" style="2" customWidth="1"/>
    <col min="2" max="2" width="27.8515625" style="24" customWidth="1"/>
    <col min="3" max="3" width="7.8515625" style="6" customWidth="1"/>
    <col min="4" max="4" width="7.8515625" style="5" customWidth="1"/>
    <col min="5" max="5" width="19.140625" style="3" bestFit="1" customWidth="1"/>
    <col min="6" max="6" width="9.140625" style="3" customWidth="1"/>
    <col min="7" max="7" width="68.7109375" style="24" customWidth="1"/>
    <col min="8" max="16384" width="9.140625" style="1" customWidth="1"/>
  </cols>
  <sheetData>
    <row r="1" spans="1:7" s="92" customFormat="1" ht="15">
      <c r="A1" s="87" t="s">
        <v>429</v>
      </c>
      <c r="B1" s="88" t="s">
        <v>692</v>
      </c>
      <c r="C1" s="89" t="s">
        <v>430</v>
      </c>
      <c r="D1" s="90" t="s">
        <v>433</v>
      </c>
      <c r="E1" s="91" t="s">
        <v>693</v>
      </c>
      <c r="F1" s="91" t="s">
        <v>694</v>
      </c>
      <c r="G1" s="88" t="s">
        <v>695</v>
      </c>
    </row>
    <row r="2" spans="1:7" s="8" customFormat="1" ht="12">
      <c r="A2" s="93">
        <v>39649</v>
      </c>
      <c r="B2" s="94" t="s">
        <v>495</v>
      </c>
      <c r="C2" s="95" t="s">
        <v>643</v>
      </c>
      <c r="D2" s="96"/>
      <c r="E2" s="98">
        <v>50</v>
      </c>
      <c r="F2" s="98" t="s">
        <v>532</v>
      </c>
      <c r="G2" s="99"/>
    </row>
    <row r="3" spans="1:7" s="8" customFormat="1" ht="11.25">
      <c r="A3" s="81">
        <f aca="true" t="shared" si="0" ref="A3:A34">+A2+1</f>
        <v>39650</v>
      </c>
      <c r="B3" s="82"/>
      <c r="C3" s="83"/>
      <c r="D3" s="84"/>
      <c r="E3" s="85"/>
      <c r="F3" s="85"/>
      <c r="G3" s="86"/>
    </row>
    <row r="4" spans="1:7" s="8" customFormat="1" ht="11.25">
      <c r="A4" s="117">
        <f t="shared" si="0"/>
        <v>39651</v>
      </c>
      <c r="B4" s="118"/>
      <c r="C4" s="119"/>
      <c r="D4" s="120"/>
      <c r="E4" s="121"/>
      <c r="F4" s="121"/>
      <c r="G4" s="122"/>
    </row>
    <row r="5" spans="1:7" s="8" customFormat="1" ht="11.25">
      <c r="A5" s="81">
        <f t="shared" si="0"/>
        <v>39652</v>
      </c>
      <c r="B5" s="82"/>
      <c r="C5" s="83"/>
      <c r="D5" s="84"/>
      <c r="E5" s="85"/>
      <c r="F5" s="85"/>
      <c r="G5" s="86"/>
    </row>
    <row r="6" spans="1:7" s="8" customFormat="1" ht="11.25">
      <c r="A6" s="117">
        <f t="shared" si="0"/>
        <v>39653</v>
      </c>
      <c r="B6" s="118" t="s">
        <v>446</v>
      </c>
      <c r="C6" s="119" t="s">
        <v>647</v>
      </c>
      <c r="D6" s="120"/>
      <c r="E6" s="123"/>
      <c r="F6" s="121">
        <v>95</v>
      </c>
      <c r="G6" s="124"/>
    </row>
    <row r="7" spans="1:7" s="8" customFormat="1" ht="11.25">
      <c r="A7" s="81">
        <f t="shared" si="0"/>
        <v>39654</v>
      </c>
      <c r="B7" s="82"/>
      <c r="C7" s="83"/>
      <c r="D7" s="84"/>
      <c r="E7" s="85"/>
      <c r="F7" s="85"/>
      <c r="G7" s="86"/>
    </row>
    <row r="8" spans="1:7" s="8" customFormat="1" ht="11.25">
      <c r="A8" s="125">
        <f t="shared" si="0"/>
        <v>39655</v>
      </c>
      <c r="B8" s="126"/>
      <c r="C8" s="127"/>
      <c r="D8" s="128"/>
      <c r="E8" s="129"/>
      <c r="F8" s="129"/>
      <c r="G8" s="130"/>
    </row>
    <row r="9" spans="1:7" s="8" customFormat="1" ht="12">
      <c r="A9" s="131">
        <f t="shared" si="0"/>
        <v>39656</v>
      </c>
      <c r="B9" s="132"/>
      <c r="C9" s="133"/>
      <c r="D9" s="134"/>
      <c r="E9" s="135"/>
      <c r="F9" s="135"/>
      <c r="G9" s="136"/>
    </row>
    <row r="10" spans="1:7" s="8" customFormat="1" ht="11.25">
      <c r="A10" s="117">
        <f t="shared" si="0"/>
        <v>39657</v>
      </c>
      <c r="B10" s="118" t="s">
        <v>497</v>
      </c>
      <c r="C10" s="119"/>
      <c r="D10" s="120"/>
      <c r="E10" s="121">
        <v>860</v>
      </c>
      <c r="F10" s="121" t="s">
        <v>635</v>
      </c>
      <c r="G10" s="122"/>
    </row>
    <row r="11" spans="1:7" s="8" customFormat="1" ht="11.25">
      <c r="A11" s="81">
        <f t="shared" si="0"/>
        <v>39658</v>
      </c>
      <c r="B11" s="82" t="s">
        <v>448</v>
      </c>
      <c r="C11" s="83" t="s">
        <v>542</v>
      </c>
      <c r="D11" s="84">
        <v>3</v>
      </c>
      <c r="E11" s="85"/>
      <c r="F11" s="85">
        <v>50</v>
      </c>
      <c r="G11" s="86"/>
    </row>
    <row r="12" spans="1:7" s="8" customFormat="1" ht="11.25">
      <c r="A12" s="117">
        <f t="shared" si="0"/>
        <v>39659</v>
      </c>
      <c r="B12" s="118"/>
      <c r="C12" s="119"/>
      <c r="D12" s="120"/>
      <c r="E12" s="121"/>
      <c r="F12" s="121"/>
      <c r="G12" s="122"/>
    </row>
    <row r="13" spans="1:7" s="8" customFormat="1" ht="11.25">
      <c r="A13" s="81">
        <f t="shared" si="0"/>
        <v>39660</v>
      </c>
      <c r="B13" s="82"/>
      <c r="C13" s="83"/>
      <c r="D13" s="84"/>
      <c r="E13" s="85"/>
      <c r="F13" s="85"/>
      <c r="G13" s="86"/>
    </row>
    <row r="14" spans="1:7" s="8" customFormat="1" ht="11.25">
      <c r="A14" s="117">
        <f t="shared" si="0"/>
        <v>39661</v>
      </c>
      <c r="B14" s="118"/>
      <c r="C14" s="119"/>
      <c r="D14" s="120"/>
      <c r="E14" s="121"/>
      <c r="F14" s="121"/>
      <c r="G14" s="122"/>
    </row>
    <row r="15" spans="1:7" s="8" customFormat="1" ht="11.25">
      <c r="A15" s="137">
        <f t="shared" si="0"/>
        <v>39662</v>
      </c>
      <c r="B15" s="138"/>
      <c r="C15" s="139"/>
      <c r="D15" s="140"/>
      <c r="E15" s="141"/>
      <c r="F15" s="141"/>
      <c r="G15" s="142"/>
    </row>
    <row r="16" spans="1:7" s="8" customFormat="1" ht="12">
      <c r="A16" s="93">
        <f t="shared" si="0"/>
        <v>39663</v>
      </c>
      <c r="B16" s="94"/>
      <c r="C16" s="95"/>
      <c r="D16" s="96"/>
      <c r="E16" s="98"/>
      <c r="F16" s="98"/>
      <c r="G16" s="99"/>
    </row>
    <row r="17" spans="1:7" s="8" customFormat="1" ht="11.25">
      <c r="A17" s="81">
        <f t="shared" si="0"/>
        <v>39664</v>
      </c>
      <c r="B17" s="82"/>
      <c r="C17" s="83"/>
      <c r="D17" s="84"/>
      <c r="E17" s="85"/>
      <c r="F17" s="85"/>
      <c r="G17" s="86"/>
    </row>
    <row r="18" spans="1:7" s="8" customFormat="1" ht="11.25">
      <c r="A18" s="117">
        <f t="shared" si="0"/>
        <v>39665</v>
      </c>
      <c r="B18" s="118" t="s">
        <v>509</v>
      </c>
      <c r="C18" s="119"/>
      <c r="D18" s="120">
        <v>5</v>
      </c>
      <c r="E18" s="121">
        <v>5</v>
      </c>
      <c r="F18" s="121">
        <v>275</v>
      </c>
      <c r="G18" s="122" t="s">
        <v>637</v>
      </c>
    </row>
    <row r="19" spans="1:7" s="8" customFormat="1" ht="11.25">
      <c r="A19" s="81">
        <f t="shared" si="0"/>
        <v>39666</v>
      </c>
      <c r="B19" s="82" t="s">
        <v>600</v>
      </c>
      <c r="C19" s="83" t="s">
        <v>675</v>
      </c>
      <c r="D19" s="84"/>
      <c r="E19" s="85"/>
      <c r="F19" s="85">
        <v>45</v>
      </c>
      <c r="G19" s="86"/>
    </row>
    <row r="20" spans="1:7" s="8" customFormat="1" ht="11.25">
      <c r="A20" s="117">
        <f t="shared" si="0"/>
        <v>39667</v>
      </c>
      <c r="B20" s="118"/>
      <c r="C20" s="119"/>
      <c r="D20" s="120"/>
      <c r="E20" s="121"/>
      <c r="F20" s="121"/>
      <c r="G20" s="122"/>
    </row>
    <row r="21" spans="1:7" s="8" customFormat="1" ht="11.25">
      <c r="A21" s="81">
        <f t="shared" si="0"/>
        <v>39668</v>
      </c>
      <c r="B21" s="82"/>
      <c r="C21" s="83"/>
      <c r="D21" s="84"/>
      <c r="E21" s="85"/>
      <c r="F21" s="85"/>
      <c r="G21" s="86"/>
    </row>
    <row r="22" spans="1:7" s="8" customFormat="1" ht="11.25">
      <c r="A22" s="125">
        <f t="shared" si="0"/>
        <v>39669</v>
      </c>
      <c r="B22" s="126"/>
      <c r="C22" s="127"/>
      <c r="D22" s="128"/>
      <c r="E22" s="129"/>
      <c r="F22" s="129"/>
      <c r="G22" s="130"/>
    </row>
    <row r="23" spans="1:7" s="8" customFormat="1" ht="12">
      <c r="A23" s="131">
        <f t="shared" si="0"/>
        <v>39670</v>
      </c>
      <c r="B23" s="132"/>
      <c r="C23" s="133"/>
      <c r="D23" s="134"/>
      <c r="E23" s="135"/>
      <c r="F23" s="135"/>
      <c r="G23" s="136"/>
    </row>
    <row r="24" spans="1:7" s="8" customFormat="1" ht="11.25">
      <c r="A24" s="117">
        <f t="shared" si="0"/>
        <v>39671</v>
      </c>
      <c r="B24" s="118"/>
      <c r="C24" s="119"/>
      <c r="D24" s="120"/>
      <c r="E24" s="121"/>
      <c r="F24" s="121"/>
      <c r="G24" s="122"/>
    </row>
    <row r="25" spans="1:7" s="8" customFormat="1" ht="11.25">
      <c r="A25" s="81">
        <f t="shared" si="0"/>
        <v>39672</v>
      </c>
      <c r="B25" s="82" t="s">
        <v>497</v>
      </c>
      <c r="C25" s="83"/>
      <c r="D25" s="84">
        <v>3</v>
      </c>
      <c r="E25" s="85">
        <v>895</v>
      </c>
      <c r="F25" s="85" t="s">
        <v>636</v>
      </c>
      <c r="G25" s="86"/>
    </row>
    <row r="26" spans="1:7" s="8" customFormat="1" ht="11.25">
      <c r="A26" s="117">
        <f t="shared" si="0"/>
        <v>39673</v>
      </c>
      <c r="B26" s="118"/>
      <c r="C26" s="119"/>
      <c r="D26" s="120"/>
      <c r="E26" s="121"/>
      <c r="F26" s="121"/>
      <c r="G26" s="122"/>
    </row>
    <row r="27" spans="1:7" s="8" customFormat="1" ht="11.25">
      <c r="A27" s="81">
        <f t="shared" si="0"/>
        <v>39674</v>
      </c>
      <c r="B27" s="82"/>
      <c r="C27" s="83"/>
      <c r="D27" s="84"/>
      <c r="E27" s="85"/>
      <c r="F27" s="85"/>
      <c r="G27" s="86"/>
    </row>
    <row r="28" s="143" customFormat="1" ht="11.25">
      <c r="A28" s="117">
        <f t="shared" si="0"/>
        <v>39675</v>
      </c>
    </row>
    <row r="29" spans="1:7" s="8" customFormat="1" ht="11.25">
      <c r="A29" s="137">
        <f t="shared" si="0"/>
        <v>39676</v>
      </c>
      <c r="B29" s="138"/>
      <c r="C29" s="139"/>
      <c r="D29" s="140"/>
      <c r="E29" s="141"/>
      <c r="F29" s="141"/>
      <c r="G29" s="142"/>
    </row>
    <row r="30" spans="1:7" s="8" customFormat="1" ht="12">
      <c r="A30" s="93">
        <f t="shared" si="0"/>
        <v>39677</v>
      </c>
      <c r="B30" s="94"/>
      <c r="C30" s="95"/>
      <c r="D30" s="96"/>
      <c r="E30" s="97"/>
      <c r="F30" s="98"/>
      <c r="G30" s="99"/>
    </row>
    <row r="31" spans="1:7" s="8" customFormat="1" ht="11.25">
      <c r="A31" s="81">
        <f t="shared" si="0"/>
        <v>39678</v>
      </c>
      <c r="B31" s="82"/>
      <c r="C31" s="83"/>
      <c r="D31" s="84"/>
      <c r="E31" s="85"/>
      <c r="F31" s="85"/>
      <c r="G31" s="86"/>
    </row>
    <row r="32" spans="1:7" s="8" customFormat="1" ht="11.25">
      <c r="A32" s="117">
        <f t="shared" si="0"/>
        <v>39679</v>
      </c>
      <c r="B32" s="118"/>
      <c r="C32" s="119"/>
      <c r="D32" s="120"/>
      <c r="E32" s="121"/>
      <c r="F32" s="121"/>
      <c r="G32" s="122"/>
    </row>
    <row r="33" spans="1:7" s="8" customFormat="1" ht="11.25">
      <c r="A33" s="81">
        <f t="shared" si="0"/>
        <v>39680</v>
      </c>
      <c r="B33" s="82"/>
      <c r="C33" s="83"/>
      <c r="D33" s="84"/>
      <c r="E33" s="85"/>
      <c r="F33" s="85"/>
      <c r="G33" s="86"/>
    </row>
    <row r="34" spans="1:7" s="8" customFormat="1" ht="11.25">
      <c r="A34" s="117">
        <f t="shared" si="0"/>
        <v>39681</v>
      </c>
      <c r="B34" s="118" t="s">
        <v>448</v>
      </c>
      <c r="C34" s="119" t="s">
        <v>649</v>
      </c>
      <c r="D34" s="120">
        <v>3</v>
      </c>
      <c r="E34" s="121"/>
      <c r="F34" s="121">
        <v>50</v>
      </c>
      <c r="G34" s="122"/>
    </row>
    <row r="35" spans="1:7" s="8" customFormat="1" ht="11.25">
      <c r="A35" s="81">
        <f aca="true" t="shared" si="1" ref="A35:A66">+A34+1</f>
        <v>39682</v>
      </c>
      <c r="B35" s="82"/>
      <c r="C35" s="83"/>
      <c r="D35" s="84"/>
      <c r="E35" s="85"/>
      <c r="F35" s="85"/>
      <c r="G35" s="86"/>
    </row>
    <row r="36" spans="1:7" s="8" customFormat="1" ht="11.25">
      <c r="A36" s="125">
        <f t="shared" si="1"/>
        <v>39683</v>
      </c>
      <c r="B36" s="126"/>
      <c r="C36" s="127"/>
      <c r="D36" s="128"/>
      <c r="E36" s="129"/>
      <c r="F36" s="129"/>
      <c r="G36" s="130"/>
    </row>
    <row r="37" spans="1:7" s="8" customFormat="1" ht="12">
      <c r="A37" s="131">
        <f t="shared" si="1"/>
        <v>39684</v>
      </c>
      <c r="B37" s="132"/>
      <c r="C37" s="133"/>
      <c r="D37" s="134"/>
      <c r="E37" s="135"/>
      <c r="F37" s="135"/>
      <c r="G37" s="136"/>
    </row>
    <row r="38" spans="1:7" s="8" customFormat="1" ht="11.25">
      <c r="A38" s="117">
        <f t="shared" si="1"/>
        <v>39685</v>
      </c>
      <c r="B38" s="118" t="s">
        <v>466</v>
      </c>
      <c r="C38" s="119" t="s">
        <v>685</v>
      </c>
      <c r="D38" s="120"/>
      <c r="E38" s="121"/>
      <c r="F38" s="121"/>
      <c r="G38" s="122" t="s">
        <v>684</v>
      </c>
    </row>
    <row r="39" spans="1:7" s="8" customFormat="1" ht="11.25">
      <c r="A39" s="81">
        <f t="shared" si="1"/>
        <v>39686</v>
      </c>
      <c r="B39" s="82"/>
      <c r="C39" s="83"/>
      <c r="D39" s="84"/>
      <c r="E39" s="85"/>
      <c r="F39" s="85"/>
      <c r="G39" s="86"/>
    </row>
    <row r="40" spans="1:7" s="8" customFormat="1" ht="11.25">
      <c r="A40" s="117">
        <f t="shared" si="1"/>
        <v>39687</v>
      </c>
      <c r="B40" s="118" t="s">
        <v>511</v>
      </c>
      <c r="C40" s="119" t="s">
        <v>634</v>
      </c>
      <c r="D40" s="120"/>
      <c r="E40" s="121"/>
      <c r="F40" s="121">
        <v>55</v>
      </c>
      <c r="G40" s="122"/>
    </row>
    <row r="41" spans="1:7" s="8" customFormat="1" ht="11.25">
      <c r="A41" s="81">
        <f t="shared" si="1"/>
        <v>39688</v>
      </c>
      <c r="B41" s="82"/>
      <c r="C41" s="83"/>
      <c r="D41" s="84"/>
      <c r="E41" s="85"/>
      <c r="F41" s="85"/>
      <c r="G41" s="86"/>
    </row>
    <row r="42" spans="1:7" s="8" customFormat="1" ht="11.25">
      <c r="A42" s="117">
        <f t="shared" si="1"/>
        <v>39689</v>
      </c>
      <c r="B42" s="118"/>
      <c r="C42" s="119"/>
      <c r="D42" s="120"/>
      <c r="E42" s="121"/>
      <c r="F42" s="121"/>
      <c r="G42" s="122"/>
    </row>
    <row r="43" spans="1:7" s="8" customFormat="1" ht="11.25">
      <c r="A43" s="137">
        <f t="shared" si="1"/>
        <v>39690</v>
      </c>
      <c r="B43" s="138"/>
      <c r="C43" s="139"/>
      <c r="D43" s="140"/>
      <c r="E43" s="141"/>
      <c r="F43" s="141"/>
      <c r="G43" s="142"/>
    </row>
    <row r="44" spans="1:7" s="8" customFormat="1" ht="12">
      <c r="A44" s="93">
        <f t="shared" si="1"/>
        <v>39691</v>
      </c>
      <c r="B44" s="94"/>
      <c r="C44" s="95"/>
      <c r="D44" s="96"/>
      <c r="E44" s="98"/>
      <c r="F44" s="98"/>
      <c r="G44" s="99"/>
    </row>
    <row r="45" spans="1:7" s="8" customFormat="1" ht="11.25">
      <c r="A45" s="81">
        <f t="shared" si="1"/>
        <v>39692</v>
      </c>
      <c r="B45" s="82"/>
      <c r="C45" s="83"/>
      <c r="D45" s="84"/>
      <c r="E45" s="85"/>
      <c r="F45" s="85"/>
      <c r="G45" s="86"/>
    </row>
    <row r="46" spans="1:7" s="8" customFormat="1" ht="11.25">
      <c r="A46" s="117">
        <f t="shared" si="1"/>
        <v>39693</v>
      </c>
      <c r="B46" s="118" t="s">
        <v>572</v>
      </c>
      <c r="C46" s="119"/>
      <c r="D46" s="120">
        <v>5</v>
      </c>
      <c r="E46" s="121">
        <v>3</v>
      </c>
      <c r="F46" s="121">
        <v>295</v>
      </c>
      <c r="G46" s="122" t="s">
        <v>686</v>
      </c>
    </row>
    <row r="47" spans="1:7" s="8" customFormat="1" ht="11.25">
      <c r="A47" s="117">
        <f t="shared" si="1"/>
        <v>39694</v>
      </c>
      <c r="B47" s="118" t="s">
        <v>510</v>
      </c>
      <c r="C47" s="119"/>
      <c r="D47" s="120">
        <v>5</v>
      </c>
      <c r="E47" s="121">
        <v>3</v>
      </c>
      <c r="F47" s="121">
        <v>255</v>
      </c>
      <c r="G47" s="122" t="s">
        <v>638</v>
      </c>
    </row>
    <row r="48" spans="1:7" s="8" customFormat="1" ht="11.25">
      <c r="A48" s="117">
        <f t="shared" si="1"/>
        <v>39695</v>
      </c>
      <c r="B48" s="118" t="s">
        <v>521</v>
      </c>
      <c r="C48" s="119"/>
      <c r="D48" s="120">
        <v>5</v>
      </c>
      <c r="E48" s="121">
        <v>3</v>
      </c>
      <c r="F48" s="121">
        <v>265</v>
      </c>
      <c r="G48" s="122" t="s">
        <v>646</v>
      </c>
    </row>
    <row r="49" spans="1:7" s="8" customFormat="1" ht="11.25">
      <c r="A49" s="81">
        <f t="shared" si="1"/>
        <v>39696</v>
      </c>
      <c r="B49" s="82"/>
      <c r="C49" s="83"/>
      <c r="D49" s="84"/>
      <c r="E49" s="85"/>
      <c r="F49" s="85"/>
      <c r="G49" s="86"/>
    </row>
    <row r="50" spans="1:7" s="8" customFormat="1" ht="11.25">
      <c r="A50" s="125">
        <f t="shared" si="1"/>
        <v>39697</v>
      </c>
      <c r="B50" s="126" t="s">
        <v>436</v>
      </c>
      <c r="C50" s="127" t="s">
        <v>678</v>
      </c>
      <c r="D50" s="128"/>
      <c r="E50" s="129"/>
      <c r="F50" s="129" t="s">
        <v>680</v>
      </c>
      <c r="G50" s="130"/>
    </row>
    <row r="51" spans="1:7" s="8" customFormat="1" ht="12">
      <c r="A51" s="93">
        <f t="shared" si="1"/>
        <v>39698</v>
      </c>
      <c r="B51" s="118" t="s">
        <v>494</v>
      </c>
      <c r="C51" s="119"/>
      <c r="D51" s="120">
        <v>5</v>
      </c>
      <c r="E51" s="121">
        <v>225</v>
      </c>
      <c r="F51" s="121" t="s">
        <v>644</v>
      </c>
      <c r="G51" s="122" t="s">
        <v>645</v>
      </c>
    </row>
    <row r="52" spans="1:7" s="8" customFormat="1" ht="11.25">
      <c r="A52" s="117">
        <f t="shared" si="1"/>
        <v>39699</v>
      </c>
      <c r="B52" s="143"/>
      <c r="C52" s="143"/>
      <c r="D52" s="143"/>
      <c r="E52" s="143"/>
      <c r="F52" s="143"/>
      <c r="G52" s="143"/>
    </row>
    <row r="53" spans="1:7" s="8" customFormat="1" ht="11.25">
      <c r="A53" s="81">
        <f t="shared" si="1"/>
        <v>39700</v>
      </c>
      <c r="B53" s="82"/>
      <c r="C53" s="83"/>
      <c r="D53" s="84"/>
      <c r="E53" s="85"/>
      <c r="F53" s="85"/>
      <c r="G53" s="86"/>
    </row>
    <row r="54" spans="1:7" s="8" customFormat="1" ht="11.25">
      <c r="A54" s="117">
        <f t="shared" si="1"/>
        <v>39701</v>
      </c>
      <c r="B54" s="118" t="s">
        <v>504</v>
      </c>
      <c r="C54" s="119">
        <v>0.013888888888888888</v>
      </c>
      <c r="D54" s="120">
        <v>3</v>
      </c>
      <c r="E54" s="121">
        <v>86</v>
      </c>
      <c r="F54" s="121">
        <v>210</v>
      </c>
      <c r="G54" s="122" t="s">
        <v>702</v>
      </c>
    </row>
    <row r="55" spans="1:7" s="8" customFormat="1" ht="11.25">
      <c r="A55" s="117">
        <f t="shared" si="1"/>
        <v>39702</v>
      </c>
      <c r="B55" s="118" t="s">
        <v>457</v>
      </c>
      <c r="C55" s="119" t="s">
        <v>668</v>
      </c>
      <c r="D55" s="120"/>
      <c r="E55" s="121"/>
      <c r="F55" s="121"/>
      <c r="G55" s="122"/>
    </row>
    <row r="56" spans="1:7" s="8" customFormat="1" ht="11.25">
      <c r="A56" s="117">
        <f t="shared" si="1"/>
        <v>39703</v>
      </c>
      <c r="B56" s="228" t="s">
        <v>627</v>
      </c>
      <c r="C56" s="119"/>
      <c r="D56" s="120"/>
      <c r="E56" s="121"/>
      <c r="F56" s="121"/>
      <c r="G56" s="122" t="s">
        <v>715</v>
      </c>
    </row>
    <row r="57" spans="1:7" s="8" customFormat="1" ht="11.25">
      <c r="A57" s="137">
        <f t="shared" si="1"/>
        <v>39704</v>
      </c>
      <c r="B57" s="138"/>
      <c r="C57" s="139"/>
      <c r="D57" s="140"/>
      <c r="E57" s="141"/>
      <c r="F57" s="141"/>
      <c r="G57" s="142"/>
    </row>
    <row r="58" spans="1:7" s="8" customFormat="1" ht="12">
      <c r="A58" s="93">
        <f t="shared" si="1"/>
        <v>39705</v>
      </c>
      <c r="B58" s="94" t="s">
        <v>502</v>
      </c>
      <c r="C58" s="95">
        <v>0.013194444444444444</v>
      </c>
      <c r="D58" s="96">
        <v>16</v>
      </c>
      <c r="E58" s="98"/>
      <c r="F58" s="98">
        <v>135</v>
      </c>
      <c r="G58" s="99"/>
    </row>
    <row r="59" spans="1:7" s="8" customFormat="1" ht="11.25">
      <c r="A59" s="117">
        <f t="shared" si="1"/>
        <v>39706</v>
      </c>
      <c r="B59" s="118" t="s">
        <v>446</v>
      </c>
      <c r="C59" s="119" t="s">
        <v>538</v>
      </c>
      <c r="D59" s="120"/>
      <c r="E59" s="121"/>
      <c r="F59" s="121">
        <v>95</v>
      </c>
      <c r="G59" s="122"/>
    </row>
    <row r="60" spans="1:7" s="8" customFormat="1" ht="11.25">
      <c r="A60" s="117">
        <f t="shared" si="1"/>
        <v>39707</v>
      </c>
      <c r="B60" s="118" t="s">
        <v>434</v>
      </c>
      <c r="C60" s="119" t="s">
        <v>683</v>
      </c>
      <c r="D60" s="120">
        <v>3</v>
      </c>
      <c r="E60" s="121"/>
      <c r="F60" s="121"/>
      <c r="G60" s="122"/>
    </row>
    <row r="61" spans="1:9" s="8" customFormat="1" ht="11.25">
      <c r="A61" s="81">
        <f t="shared" si="1"/>
        <v>39708</v>
      </c>
      <c r="B61" s="82"/>
      <c r="C61" s="83"/>
      <c r="D61" s="84"/>
      <c r="E61" s="85"/>
      <c r="F61" s="85"/>
      <c r="G61" s="86"/>
      <c r="I61" s="122" t="s">
        <v>645</v>
      </c>
    </row>
    <row r="62" spans="1:9" s="8" customFormat="1" ht="11.25">
      <c r="A62" s="117">
        <f t="shared" si="1"/>
        <v>39709</v>
      </c>
      <c r="B62" s="118" t="s">
        <v>447</v>
      </c>
      <c r="C62" s="119" t="s">
        <v>724</v>
      </c>
      <c r="D62" s="120"/>
      <c r="E62" s="121">
        <v>30</v>
      </c>
      <c r="F62" s="121">
        <v>135</v>
      </c>
      <c r="G62" s="122"/>
      <c r="I62" s="142" t="s">
        <v>751</v>
      </c>
    </row>
    <row r="63" spans="1:7" s="8" customFormat="1" ht="11.25">
      <c r="A63" s="117">
        <f t="shared" si="1"/>
        <v>39710</v>
      </c>
      <c r="B63" s="118" t="s">
        <v>725</v>
      </c>
      <c r="C63" s="119" t="s">
        <v>726</v>
      </c>
      <c r="D63" s="120"/>
      <c r="E63" s="121"/>
      <c r="F63" s="121"/>
      <c r="G63" s="122"/>
    </row>
    <row r="64" spans="1:7" s="8" customFormat="1" ht="11.25">
      <c r="A64" s="125">
        <f t="shared" si="1"/>
        <v>39711</v>
      </c>
      <c r="B64" s="126" t="s">
        <v>495</v>
      </c>
      <c r="C64" s="127" t="s">
        <v>722</v>
      </c>
      <c r="D64" s="128"/>
      <c r="E64" s="129">
        <v>50</v>
      </c>
      <c r="F64" s="129" t="s">
        <v>723</v>
      </c>
      <c r="G64" s="130"/>
    </row>
    <row r="65" spans="1:7" s="8" customFormat="1" ht="12">
      <c r="A65" s="131">
        <f t="shared" si="1"/>
        <v>39712</v>
      </c>
      <c r="B65" s="132"/>
      <c r="C65" s="133"/>
      <c r="D65" s="134"/>
      <c r="E65" s="135"/>
      <c r="F65" s="135"/>
      <c r="G65" s="136"/>
    </row>
    <row r="66" spans="1:7" s="8" customFormat="1" ht="11.25">
      <c r="A66" s="117">
        <f t="shared" si="1"/>
        <v>39713</v>
      </c>
      <c r="B66" s="25" t="s">
        <v>449</v>
      </c>
      <c r="C66" s="119" t="s">
        <v>764</v>
      </c>
      <c r="D66" s="120"/>
      <c r="E66" s="121"/>
      <c r="F66" s="121">
        <v>135</v>
      </c>
      <c r="G66" s="122"/>
    </row>
    <row r="67" spans="1:7" s="8" customFormat="1" ht="11.25">
      <c r="A67" s="117">
        <f aca="true" t="shared" si="2" ref="A67:A98">+A66+1</f>
        <v>39714</v>
      </c>
      <c r="B67" s="25" t="s">
        <v>745</v>
      </c>
      <c r="C67" s="119" t="s">
        <v>757</v>
      </c>
      <c r="D67" s="120"/>
      <c r="E67" s="121" t="s">
        <v>763</v>
      </c>
      <c r="F67" s="121">
        <v>90</v>
      </c>
      <c r="G67" s="122"/>
    </row>
    <row r="68" spans="1:7" s="8" customFormat="1" ht="11.25">
      <c r="A68" s="117">
        <f t="shared" si="2"/>
        <v>39715</v>
      </c>
      <c r="B68" s="25" t="s">
        <v>432</v>
      </c>
      <c r="C68" s="119"/>
      <c r="D68" s="120">
        <v>5</v>
      </c>
      <c r="E68" s="121" t="s">
        <v>771</v>
      </c>
      <c r="F68" s="121"/>
      <c r="G68" s="122"/>
    </row>
    <row r="69" spans="1:7" s="8" customFormat="1" ht="11.25">
      <c r="A69" s="81">
        <f t="shared" si="2"/>
        <v>39716</v>
      </c>
      <c r="B69" s="82"/>
      <c r="C69" s="83"/>
      <c r="D69" s="84"/>
      <c r="E69" s="85"/>
      <c r="F69" s="85"/>
      <c r="G69" s="86"/>
    </row>
    <row r="70" spans="1:7" s="8" customFormat="1" ht="11.25">
      <c r="A70" s="117">
        <f t="shared" si="2"/>
        <v>39717</v>
      </c>
      <c r="B70" s="118" t="s">
        <v>738</v>
      </c>
      <c r="C70" s="220" t="s">
        <v>634</v>
      </c>
      <c r="D70" s="120"/>
      <c r="E70" s="121">
        <v>75</v>
      </c>
      <c r="F70" s="121"/>
      <c r="G70" s="122" t="s">
        <v>740</v>
      </c>
    </row>
    <row r="71" spans="1:7" s="8" customFormat="1" ht="11.25">
      <c r="A71" s="125">
        <f t="shared" si="2"/>
        <v>39718</v>
      </c>
      <c r="B71" s="126" t="s">
        <v>494</v>
      </c>
      <c r="C71" s="127"/>
      <c r="D71" s="128">
        <v>3</v>
      </c>
      <c r="E71" s="129">
        <v>257</v>
      </c>
      <c r="F71" s="129" t="s">
        <v>644</v>
      </c>
      <c r="G71" s="130" t="s">
        <v>752</v>
      </c>
    </row>
    <row r="72" spans="1:7" s="8" customFormat="1" ht="12">
      <c r="A72" s="93">
        <f t="shared" si="2"/>
        <v>39719</v>
      </c>
      <c r="B72" s="94" t="s">
        <v>583</v>
      </c>
      <c r="C72" s="95"/>
      <c r="D72" s="96"/>
      <c r="E72" s="98"/>
      <c r="F72" s="98">
        <v>135</v>
      </c>
      <c r="G72" s="99"/>
    </row>
    <row r="73" spans="1:7" s="8" customFormat="1" ht="11.25">
      <c r="A73" s="81">
        <f t="shared" si="2"/>
        <v>39720</v>
      </c>
      <c r="B73" s="82"/>
      <c r="C73" s="83"/>
      <c r="D73" s="84"/>
      <c r="E73" s="85"/>
      <c r="F73" s="85"/>
      <c r="G73" s="86"/>
    </row>
    <row r="74" spans="1:7" s="8" customFormat="1" ht="11.25">
      <c r="A74" s="117">
        <f t="shared" si="2"/>
        <v>39721</v>
      </c>
      <c r="B74" s="118" t="s">
        <v>780</v>
      </c>
      <c r="C74" s="119"/>
      <c r="D74" s="120"/>
      <c r="E74" s="121"/>
      <c r="F74" s="121">
        <v>280</v>
      </c>
      <c r="G74" s="122" t="s">
        <v>781</v>
      </c>
    </row>
    <row r="75" spans="1:7" s="8" customFormat="1" ht="11.25">
      <c r="A75" s="81">
        <f t="shared" si="2"/>
        <v>39722</v>
      </c>
      <c r="B75" s="82" t="s">
        <v>490</v>
      </c>
      <c r="C75" s="83"/>
      <c r="D75" s="84">
        <v>8</v>
      </c>
      <c r="E75" s="85"/>
      <c r="F75" s="85">
        <v>55</v>
      </c>
      <c r="G75" s="86"/>
    </row>
    <row r="76" spans="1:7" s="8" customFormat="1" ht="11.25">
      <c r="A76" s="117">
        <f t="shared" si="2"/>
        <v>39723</v>
      </c>
      <c r="B76" s="221" t="s">
        <v>787</v>
      </c>
      <c r="C76" s="238" t="s">
        <v>786</v>
      </c>
      <c r="D76" s="239">
        <v>7</v>
      </c>
      <c r="E76" s="235"/>
      <c r="F76" s="235">
        <v>135</v>
      </c>
      <c r="G76" s="221"/>
    </row>
    <row r="77" spans="1:7" s="8" customFormat="1" ht="11.25">
      <c r="A77" s="81">
        <f t="shared" si="2"/>
        <v>39724</v>
      </c>
      <c r="B77" s="82"/>
      <c r="C77" s="83"/>
      <c r="D77" s="84"/>
      <c r="E77" s="85"/>
      <c r="F77" s="85"/>
      <c r="G77" s="86"/>
    </row>
    <row r="78" spans="1:7" s="8" customFormat="1" ht="11.25">
      <c r="A78" s="125">
        <f t="shared" si="2"/>
        <v>39725</v>
      </c>
      <c r="B78" s="126" t="s">
        <v>435</v>
      </c>
      <c r="C78" s="127"/>
      <c r="D78" s="128"/>
      <c r="E78" s="129" t="s">
        <v>797</v>
      </c>
      <c r="F78" s="129"/>
      <c r="G78" s="130" t="s">
        <v>798</v>
      </c>
    </row>
    <row r="79" spans="1:7" s="8" customFormat="1" ht="12">
      <c r="A79" s="93">
        <f t="shared" si="2"/>
        <v>39726</v>
      </c>
      <c r="B79" s="94" t="s">
        <v>466</v>
      </c>
      <c r="C79" s="95"/>
      <c r="D79" s="96"/>
      <c r="E79" s="98"/>
      <c r="F79" s="98"/>
      <c r="G79" s="99"/>
    </row>
    <row r="80" spans="1:7" s="8" customFormat="1" ht="11.25">
      <c r="A80" s="117">
        <f t="shared" si="2"/>
        <v>39727</v>
      </c>
      <c r="B80" s="118" t="s">
        <v>809</v>
      </c>
      <c r="C80" s="119"/>
      <c r="D80" s="120"/>
      <c r="E80" s="121"/>
      <c r="F80" s="121"/>
      <c r="G80" s="122"/>
    </row>
    <row r="81" spans="1:7" s="8" customFormat="1" ht="11.25">
      <c r="A81" s="81">
        <f t="shared" si="2"/>
        <v>39728</v>
      </c>
      <c r="B81" s="82"/>
      <c r="C81" s="83"/>
      <c r="D81" s="84"/>
      <c r="E81" s="85"/>
      <c r="F81" s="85"/>
      <c r="G81" s="86"/>
    </row>
    <row r="82" spans="1:7" s="8" customFormat="1" ht="11.25">
      <c r="A82" s="117">
        <f t="shared" si="2"/>
        <v>39729</v>
      </c>
      <c r="B82" s="118" t="s">
        <v>805</v>
      </c>
      <c r="C82" s="119" t="s">
        <v>796</v>
      </c>
      <c r="D82" s="120">
        <v>5</v>
      </c>
      <c r="E82" s="121"/>
      <c r="F82" s="121"/>
      <c r="G82" s="122"/>
    </row>
    <row r="83" spans="1:7" s="8" customFormat="1" ht="11.25">
      <c r="A83" s="117">
        <f t="shared" si="2"/>
        <v>39730</v>
      </c>
      <c r="B83" s="118" t="s">
        <v>810</v>
      </c>
      <c r="C83" s="119" t="s">
        <v>811</v>
      </c>
      <c r="D83" s="120"/>
      <c r="E83" s="121"/>
      <c r="F83" s="121"/>
      <c r="G83" s="122"/>
    </row>
    <row r="84" spans="1:7" s="8" customFormat="1" ht="11.25">
      <c r="A84" s="117">
        <f t="shared" si="2"/>
        <v>39731</v>
      </c>
      <c r="B84" s="240" t="s">
        <v>1119</v>
      </c>
      <c r="C84" s="119" t="s">
        <v>629</v>
      </c>
      <c r="D84" s="120">
        <v>3</v>
      </c>
      <c r="E84" s="121"/>
      <c r="F84" s="121"/>
      <c r="G84" s="122" t="s">
        <v>1120</v>
      </c>
    </row>
    <row r="85" spans="1:7" s="8" customFormat="1" ht="11.25">
      <c r="A85" s="125">
        <f t="shared" si="2"/>
        <v>39732</v>
      </c>
      <c r="B85" s="126" t="s">
        <v>823</v>
      </c>
      <c r="C85" s="127" t="s">
        <v>605</v>
      </c>
      <c r="D85" s="128">
        <v>3</v>
      </c>
      <c r="E85" s="129"/>
      <c r="F85" s="129">
        <v>95</v>
      </c>
      <c r="G85" s="130"/>
    </row>
    <row r="86" spans="1:7" s="8" customFormat="1" ht="12">
      <c r="A86" s="27">
        <f t="shared" si="2"/>
        <v>39733</v>
      </c>
      <c r="B86" s="29" t="s">
        <v>826</v>
      </c>
      <c r="C86" s="30" t="s">
        <v>608</v>
      </c>
      <c r="D86" s="31">
        <v>12</v>
      </c>
      <c r="E86" s="28">
        <v>7</v>
      </c>
      <c r="F86" s="28">
        <v>20</v>
      </c>
      <c r="G86" s="32" t="s">
        <v>827</v>
      </c>
    </row>
    <row r="87" spans="1:7" s="8" customFormat="1" ht="11.25">
      <c r="A87" s="241">
        <f t="shared" si="2"/>
        <v>39734</v>
      </c>
      <c r="B87" s="242"/>
      <c r="C87" s="243"/>
      <c r="D87" s="244"/>
      <c r="E87" s="245"/>
      <c r="F87" s="245"/>
      <c r="G87" s="246"/>
    </row>
    <row r="88" spans="1:7" s="8" customFormat="1" ht="11.25">
      <c r="A88" s="23">
        <f t="shared" si="2"/>
        <v>39735</v>
      </c>
      <c r="B88" s="25" t="s">
        <v>878</v>
      </c>
      <c r="C88" s="17" t="s">
        <v>814</v>
      </c>
      <c r="D88" s="18">
        <v>5</v>
      </c>
      <c r="E88" s="16" t="s">
        <v>815</v>
      </c>
      <c r="F88" s="16">
        <v>135</v>
      </c>
      <c r="G88" s="26"/>
    </row>
    <row r="89" spans="1:7" s="8" customFormat="1" ht="11.25">
      <c r="A89" s="23">
        <f t="shared" si="2"/>
        <v>39736</v>
      </c>
      <c r="B89" s="118" t="s">
        <v>521</v>
      </c>
      <c r="C89" s="119"/>
      <c r="D89" s="120">
        <v>5</v>
      </c>
      <c r="E89" s="121">
        <v>3</v>
      </c>
      <c r="F89" s="121">
        <v>365</v>
      </c>
      <c r="G89" s="122" t="s">
        <v>837</v>
      </c>
    </row>
    <row r="90" spans="1:7" s="8" customFormat="1" ht="11.25">
      <c r="A90" s="23">
        <f t="shared" si="2"/>
        <v>39737</v>
      </c>
      <c r="B90" s="25" t="s">
        <v>838</v>
      </c>
      <c r="C90" s="17"/>
      <c r="D90" s="18"/>
      <c r="E90" s="16"/>
      <c r="F90" s="16">
        <v>95</v>
      </c>
      <c r="G90" s="26" t="s">
        <v>839</v>
      </c>
    </row>
    <row r="91" spans="1:7" s="8" customFormat="1" ht="11.25">
      <c r="A91" s="23">
        <f t="shared" si="2"/>
        <v>39738</v>
      </c>
      <c r="B91" s="25" t="s">
        <v>443</v>
      </c>
      <c r="C91" s="17"/>
      <c r="D91" s="18" t="s">
        <v>844</v>
      </c>
      <c r="E91" s="16"/>
      <c r="F91" s="16"/>
      <c r="G91" s="26"/>
    </row>
    <row r="92" spans="1:7" s="8" customFormat="1" ht="11.25">
      <c r="A92" s="33">
        <f t="shared" si="2"/>
        <v>39739</v>
      </c>
      <c r="B92" s="35" t="s">
        <v>495</v>
      </c>
      <c r="C92" s="36" t="s">
        <v>868</v>
      </c>
      <c r="D92" s="37"/>
      <c r="E92" s="34"/>
      <c r="F92" s="34"/>
      <c r="G92" s="38"/>
    </row>
    <row r="93" spans="1:7" s="8" customFormat="1" ht="12">
      <c r="A93" s="45">
        <f t="shared" si="2"/>
        <v>39740</v>
      </c>
      <c r="B93" s="47"/>
      <c r="C93" s="48"/>
      <c r="D93" s="49"/>
      <c r="E93" s="46"/>
      <c r="F93" s="46"/>
      <c r="G93" s="50"/>
    </row>
    <row r="94" spans="1:7" s="8" customFormat="1" ht="11.25">
      <c r="A94" s="23">
        <f t="shared" si="2"/>
        <v>39741</v>
      </c>
      <c r="B94" s="25" t="s">
        <v>851</v>
      </c>
      <c r="C94" s="17" t="s">
        <v>841</v>
      </c>
      <c r="D94" s="18">
        <v>7</v>
      </c>
      <c r="E94" s="16"/>
      <c r="F94" s="16">
        <v>95</v>
      </c>
      <c r="G94" s="26"/>
    </row>
    <row r="95" spans="1:7" s="8" customFormat="1" ht="11.25">
      <c r="A95" s="23">
        <f t="shared" si="2"/>
        <v>39742</v>
      </c>
      <c r="B95" s="292" t="s">
        <v>852</v>
      </c>
      <c r="C95" s="17" t="s">
        <v>855</v>
      </c>
      <c r="D95" s="18">
        <v>10</v>
      </c>
      <c r="E95" s="16">
        <v>12</v>
      </c>
      <c r="F95" s="16"/>
      <c r="G95" s="26"/>
    </row>
    <row r="96" spans="1:7" s="8" customFormat="1" ht="11.25">
      <c r="A96" s="289">
        <f t="shared" si="2"/>
        <v>39743</v>
      </c>
      <c r="B96" s="288" t="s">
        <v>725</v>
      </c>
      <c r="C96" s="285" t="s">
        <v>730</v>
      </c>
      <c r="D96" s="18"/>
      <c r="E96" s="16"/>
      <c r="F96" s="16"/>
      <c r="G96" s="26"/>
    </row>
    <row r="97" spans="1:7" s="8" customFormat="1" ht="11.25">
      <c r="A97" s="81">
        <f t="shared" si="2"/>
        <v>39744</v>
      </c>
      <c r="B97" s="308"/>
      <c r="C97" s="83"/>
      <c r="D97" s="84"/>
      <c r="E97" s="85"/>
      <c r="F97" s="85"/>
      <c r="G97" s="86"/>
    </row>
    <row r="98" spans="1:7" s="8" customFormat="1" ht="11.25">
      <c r="A98" s="117">
        <f t="shared" si="2"/>
        <v>39745</v>
      </c>
      <c r="B98" s="118" t="s">
        <v>858</v>
      </c>
      <c r="C98" s="119" t="s">
        <v>859</v>
      </c>
      <c r="D98" s="120">
        <v>4</v>
      </c>
      <c r="E98" s="121"/>
      <c r="F98" s="121"/>
      <c r="G98" s="122"/>
    </row>
    <row r="99" spans="1:7" s="8" customFormat="1" ht="11.25">
      <c r="A99" s="125">
        <f aca="true" t="shared" si="3" ref="A99:A138">+A98+1</f>
        <v>39746</v>
      </c>
      <c r="B99" s="126" t="s">
        <v>497</v>
      </c>
      <c r="C99" s="127"/>
      <c r="D99" s="128"/>
      <c r="E99" s="129">
        <v>855</v>
      </c>
      <c r="F99" s="129" t="s">
        <v>860</v>
      </c>
      <c r="G99" s="130"/>
    </row>
    <row r="100" spans="1:7" s="8" customFormat="1" ht="12">
      <c r="A100" s="93">
        <f t="shared" si="3"/>
        <v>39747</v>
      </c>
      <c r="B100" s="94" t="s">
        <v>445</v>
      </c>
      <c r="C100" s="95" t="s">
        <v>875</v>
      </c>
      <c r="D100" s="96"/>
      <c r="E100" s="98" t="s">
        <v>522</v>
      </c>
      <c r="F100" s="98">
        <v>135</v>
      </c>
      <c r="G100" s="99"/>
    </row>
    <row r="101" spans="1:7" s="8" customFormat="1" ht="11.25">
      <c r="A101" s="81">
        <f t="shared" si="3"/>
        <v>39748</v>
      </c>
      <c r="B101" s="307"/>
      <c r="C101" s="83"/>
      <c r="D101" s="84"/>
      <c r="E101" s="85"/>
      <c r="F101" s="85"/>
      <c r="G101" s="86"/>
    </row>
    <row r="102" spans="1:7" s="8" customFormat="1" ht="11.25">
      <c r="A102" s="300">
        <f t="shared" si="3"/>
        <v>39749</v>
      </c>
      <c r="B102" s="288" t="s">
        <v>909</v>
      </c>
      <c r="C102" s="301"/>
      <c r="D102" s="120">
        <v>7</v>
      </c>
      <c r="E102" s="121">
        <v>1</v>
      </c>
      <c r="F102" s="121">
        <v>225</v>
      </c>
      <c r="G102" s="122" t="s">
        <v>877</v>
      </c>
    </row>
    <row r="103" spans="1:7" s="8" customFormat="1" ht="11.25">
      <c r="A103" s="117">
        <f t="shared" si="3"/>
        <v>39750</v>
      </c>
      <c r="B103" s="303" t="s">
        <v>580</v>
      </c>
      <c r="C103" s="119"/>
      <c r="D103" s="120">
        <v>5</v>
      </c>
      <c r="E103" s="253" t="s">
        <v>881</v>
      </c>
      <c r="F103" s="121" t="s">
        <v>882</v>
      </c>
      <c r="G103" s="122"/>
    </row>
    <row r="104" spans="1:7" s="8" customFormat="1" ht="11.25">
      <c r="A104" s="117">
        <f t="shared" si="3"/>
        <v>39751</v>
      </c>
      <c r="B104" s="118" t="s">
        <v>437</v>
      </c>
      <c r="C104" s="119" t="s">
        <v>889</v>
      </c>
      <c r="D104" s="120"/>
      <c r="E104" s="121">
        <v>75</v>
      </c>
      <c r="F104" s="121"/>
      <c r="G104" s="122"/>
    </row>
    <row r="105" spans="1:7" s="8" customFormat="1" ht="11.25">
      <c r="A105" s="81">
        <f t="shared" si="3"/>
        <v>39752</v>
      </c>
      <c r="B105" s="82"/>
      <c r="C105" s="83"/>
      <c r="D105" s="84"/>
      <c r="E105" s="85"/>
      <c r="F105" s="85"/>
      <c r="G105" s="86"/>
    </row>
    <row r="106" spans="1:7" s="8" customFormat="1" ht="11.25">
      <c r="A106" s="125">
        <f t="shared" si="3"/>
        <v>39753</v>
      </c>
      <c r="B106" s="304" t="s">
        <v>578</v>
      </c>
      <c r="C106" s="127"/>
      <c r="D106" s="128">
        <v>7</v>
      </c>
      <c r="E106" s="129">
        <v>1</v>
      </c>
      <c r="F106" s="129">
        <v>200</v>
      </c>
      <c r="G106" s="130" t="s">
        <v>891</v>
      </c>
    </row>
    <row r="107" spans="1:7" s="8" customFormat="1" ht="12">
      <c r="A107" s="293">
        <f t="shared" si="3"/>
        <v>39754</v>
      </c>
      <c r="B107" s="297" t="s">
        <v>439</v>
      </c>
      <c r="C107" s="294"/>
      <c r="D107" s="31">
        <v>12</v>
      </c>
      <c r="E107" s="28"/>
      <c r="F107" s="28"/>
      <c r="G107" s="32"/>
    </row>
    <row r="108" spans="1:7" s="8" customFormat="1" ht="11.25">
      <c r="A108" s="117">
        <f t="shared" si="3"/>
        <v>39755</v>
      </c>
      <c r="B108" s="303" t="s">
        <v>434</v>
      </c>
      <c r="C108" s="119" t="s">
        <v>726</v>
      </c>
      <c r="D108" s="120"/>
      <c r="E108" s="121" t="s">
        <v>717</v>
      </c>
      <c r="F108" s="121"/>
      <c r="G108" s="122"/>
    </row>
    <row r="109" spans="1:7" s="8" customFormat="1" ht="11.25">
      <c r="A109" s="81">
        <f t="shared" si="3"/>
        <v>39756</v>
      </c>
      <c r="B109" s="82"/>
      <c r="C109" s="83"/>
      <c r="D109" s="84"/>
      <c r="E109" s="85"/>
      <c r="F109" s="85"/>
      <c r="G109" s="86"/>
    </row>
    <row r="110" spans="1:7" s="8" customFormat="1" ht="11.25">
      <c r="A110" s="117">
        <f t="shared" si="3"/>
        <v>39757</v>
      </c>
      <c r="B110" s="118" t="s">
        <v>898</v>
      </c>
      <c r="C110" s="119"/>
      <c r="D110" s="120">
        <v>10</v>
      </c>
      <c r="E110" s="121"/>
      <c r="F110" s="121">
        <v>65</v>
      </c>
      <c r="G110" s="122"/>
    </row>
    <row r="111" spans="1:7" s="8" customFormat="1" ht="11.25">
      <c r="A111" s="117">
        <f t="shared" si="3"/>
        <v>39758</v>
      </c>
      <c r="B111" s="118" t="s">
        <v>456</v>
      </c>
      <c r="C111" s="119"/>
      <c r="D111" s="120">
        <v>5</v>
      </c>
      <c r="E111" s="121" t="s">
        <v>358</v>
      </c>
      <c r="F111" s="121">
        <v>205</v>
      </c>
      <c r="G111" s="122" t="s">
        <v>900</v>
      </c>
    </row>
    <row r="112" spans="1:7" s="8" customFormat="1" ht="11.25">
      <c r="A112" s="117">
        <f t="shared" si="3"/>
        <v>39759</v>
      </c>
      <c r="B112" s="118" t="s">
        <v>899</v>
      </c>
      <c r="C112" s="119"/>
      <c r="D112" s="120">
        <v>4</v>
      </c>
      <c r="E112" s="121">
        <v>50</v>
      </c>
      <c r="F112" s="121"/>
      <c r="G112" s="122"/>
    </row>
    <row r="113" spans="1:7" s="8" customFormat="1" ht="11.25">
      <c r="A113" s="137">
        <f t="shared" si="3"/>
        <v>39760</v>
      </c>
      <c r="B113" s="307"/>
      <c r="C113" s="139"/>
      <c r="D113" s="140"/>
      <c r="E113" s="141"/>
      <c r="F113" s="141"/>
      <c r="G113" s="142"/>
    </row>
    <row r="114" spans="1:7" s="8" customFormat="1" ht="12">
      <c r="A114" s="305">
        <f t="shared" si="3"/>
        <v>39761</v>
      </c>
      <c r="B114" s="288" t="s">
        <v>464</v>
      </c>
      <c r="C114" s="306"/>
      <c r="D114" s="96">
        <v>7</v>
      </c>
      <c r="E114" s="98"/>
      <c r="F114" s="98">
        <v>205</v>
      </c>
      <c r="G114" s="99"/>
    </row>
    <row r="115" spans="1:7" s="8" customFormat="1" ht="11.25">
      <c r="A115" s="117">
        <f t="shared" si="3"/>
        <v>39762</v>
      </c>
      <c r="B115" s="296" t="s">
        <v>910</v>
      </c>
      <c r="C115" s="119" t="s">
        <v>916</v>
      </c>
      <c r="D115" s="120">
        <v>4</v>
      </c>
      <c r="E115" s="121">
        <v>15</v>
      </c>
      <c r="F115" s="121"/>
      <c r="G115" s="122"/>
    </row>
    <row r="116" spans="1:7" s="8" customFormat="1" ht="11.25">
      <c r="A116" s="117">
        <f t="shared" si="3"/>
        <v>39763</v>
      </c>
      <c r="B116" s="118" t="s">
        <v>494</v>
      </c>
      <c r="C116" s="119"/>
      <c r="D116" s="120">
        <v>5</v>
      </c>
      <c r="E116" s="121">
        <v>259</v>
      </c>
      <c r="F116" s="121" t="s">
        <v>644</v>
      </c>
      <c r="G116" s="122"/>
    </row>
    <row r="117" spans="1:7" s="8" customFormat="1" ht="11.25">
      <c r="A117" s="81">
        <f t="shared" si="3"/>
        <v>39764</v>
      </c>
      <c r="B117" s="82"/>
      <c r="C117" s="83"/>
      <c r="D117" s="84"/>
      <c r="E117" s="85"/>
      <c r="F117" s="85"/>
      <c r="G117" s="86"/>
    </row>
    <row r="118" spans="1:7" s="8" customFormat="1" ht="11.25">
      <c r="A118" s="117">
        <f t="shared" si="3"/>
        <v>39765</v>
      </c>
      <c r="B118" s="118" t="s">
        <v>489</v>
      </c>
      <c r="C118" s="119" t="s">
        <v>927</v>
      </c>
      <c r="D118" s="120"/>
      <c r="E118" s="121"/>
      <c r="F118" s="121"/>
      <c r="G118" s="122"/>
    </row>
    <row r="119" spans="1:7" s="8" customFormat="1" ht="11.25">
      <c r="A119" s="117">
        <f t="shared" si="3"/>
        <v>39766</v>
      </c>
      <c r="B119" s="118" t="s">
        <v>933</v>
      </c>
      <c r="C119" s="119" t="s">
        <v>937</v>
      </c>
      <c r="D119" s="120">
        <v>5</v>
      </c>
      <c r="E119" s="121">
        <v>15</v>
      </c>
      <c r="F119" s="121">
        <v>95</v>
      </c>
      <c r="G119" s="122"/>
    </row>
    <row r="120" spans="1:7" s="8" customFormat="1" ht="11.25">
      <c r="A120" s="125">
        <f t="shared" si="3"/>
        <v>39767</v>
      </c>
      <c r="B120" s="126" t="s">
        <v>780</v>
      </c>
      <c r="C120" s="127"/>
      <c r="D120" s="128">
        <v>5</v>
      </c>
      <c r="E120" s="129">
        <v>5</v>
      </c>
      <c r="F120" s="129">
        <v>265</v>
      </c>
      <c r="G120" s="130" t="s">
        <v>938</v>
      </c>
    </row>
    <row r="121" spans="1:7" s="8" customFormat="1" ht="12">
      <c r="A121" s="131">
        <f t="shared" si="3"/>
        <v>39768</v>
      </c>
      <c r="B121" s="132"/>
      <c r="C121" s="133"/>
      <c r="D121" s="134"/>
      <c r="E121" s="135"/>
      <c r="F121" s="135"/>
      <c r="G121" s="136"/>
    </row>
    <row r="122" spans="1:7" s="8" customFormat="1" ht="11.25">
      <c r="A122" s="117">
        <f t="shared" si="3"/>
        <v>39769</v>
      </c>
      <c r="B122" s="118" t="s">
        <v>448</v>
      </c>
      <c r="C122" s="119" t="s">
        <v>945</v>
      </c>
      <c r="D122" s="120">
        <v>3</v>
      </c>
      <c r="E122" s="121"/>
      <c r="F122" s="121">
        <v>55</v>
      </c>
      <c r="G122" s="122"/>
    </row>
    <row r="123" spans="1:7" s="8" customFormat="1" ht="11.25">
      <c r="A123" s="117">
        <f t="shared" si="3"/>
        <v>39770</v>
      </c>
      <c r="B123" s="118" t="s">
        <v>943</v>
      </c>
      <c r="C123" s="119"/>
      <c r="D123" s="120"/>
      <c r="E123" s="121"/>
      <c r="F123" s="121"/>
      <c r="G123" s="122"/>
    </row>
    <row r="124" spans="1:7" s="8" customFormat="1" ht="11.25">
      <c r="A124" s="117">
        <f t="shared" si="3"/>
        <v>39771</v>
      </c>
      <c r="B124" s="118" t="s">
        <v>432</v>
      </c>
      <c r="C124" s="119"/>
      <c r="D124" s="120">
        <v>5</v>
      </c>
      <c r="E124" s="121"/>
      <c r="F124" s="121"/>
      <c r="G124" s="122"/>
    </row>
    <row r="125" spans="1:7" s="8" customFormat="1" ht="11.25">
      <c r="A125" s="81">
        <f t="shared" si="3"/>
        <v>39772</v>
      </c>
      <c r="B125" s="82"/>
      <c r="C125" s="83"/>
      <c r="D125" s="84"/>
      <c r="E125" s="85"/>
      <c r="F125" s="85"/>
      <c r="G125" s="86"/>
    </row>
    <row r="126" spans="1:7" s="8" customFormat="1" ht="11.25">
      <c r="A126" s="117">
        <f t="shared" si="3"/>
        <v>39773</v>
      </c>
      <c r="B126" s="118" t="s">
        <v>946</v>
      </c>
      <c r="C126" s="119" t="s">
        <v>948</v>
      </c>
      <c r="D126" s="120"/>
      <c r="E126" s="121"/>
      <c r="F126" s="121"/>
      <c r="G126" s="122"/>
    </row>
    <row r="127" spans="1:7" s="8" customFormat="1" ht="11.25">
      <c r="A127" s="125">
        <f t="shared" si="3"/>
        <v>39774</v>
      </c>
      <c r="B127" s="126" t="s">
        <v>956</v>
      </c>
      <c r="C127" s="127"/>
      <c r="D127" s="128">
        <v>7</v>
      </c>
      <c r="E127" s="129">
        <v>1</v>
      </c>
      <c r="F127" s="129">
        <v>205</v>
      </c>
      <c r="G127" s="130" t="s">
        <v>958</v>
      </c>
    </row>
    <row r="128" spans="1:7" s="8" customFormat="1" ht="12">
      <c r="A128" s="93">
        <f t="shared" si="3"/>
        <v>39775</v>
      </c>
      <c r="B128" s="94"/>
      <c r="C128" s="95"/>
      <c r="D128" s="96"/>
      <c r="E128" s="98"/>
      <c r="F128" s="98"/>
      <c r="G128" s="99"/>
    </row>
    <row r="129" spans="1:7" s="8" customFormat="1" ht="11.25">
      <c r="A129" s="81">
        <f t="shared" si="3"/>
        <v>39776</v>
      </c>
      <c r="B129" s="82"/>
      <c r="C129" s="83"/>
      <c r="D129" s="84"/>
      <c r="E129" s="85"/>
      <c r="F129" s="85"/>
      <c r="G129" s="86"/>
    </row>
    <row r="130" spans="1:7" s="8" customFormat="1" ht="11.25">
      <c r="A130" s="23">
        <f t="shared" si="3"/>
        <v>39777</v>
      </c>
      <c r="B130" s="25" t="s">
        <v>456</v>
      </c>
      <c r="C130" s="17"/>
      <c r="D130" s="18">
        <v>5</v>
      </c>
      <c r="E130" s="16"/>
      <c r="F130" s="16"/>
      <c r="G130" s="26"/>
    </row>
    <row r="131" spans="1:7" s="8" customFormat="1" ht="11.25">
      <c r="A131" s="23">
        <f t="shared" si="3"/>
        <v>39778</v>
      </c>
      <c r="B131" s="25"/>
      <c r="C131" s="17"/>
      <c r="D131" s="18"/>
      <c r="E131" s="16"/>
      <c r="F131" s="16"/>
      <c r="G131" s="26"/>
    </row>
    <row r="132" spans="1:7" s="8" customFormat="1" ht="11.25">
      <c r="A132" s="23">
        <f t="shared" si="3"/>
        <v>39779</v>
      </c>
      <c r="B132" s="25" t="s">
        <v>490</v>
      </c>
      <c r="C132" s="17"/>
      <c r="D132" s="18">
        <v>9</v>
      </c>
      <c r="E132" s="16"/>
      <c r="F132" s="16"/>
      <c r="G132" s="26"/>
    </row>
    <row r="133" spans="1:7" s="8" customFormat="1" ht="11.25">
      <c r="A133" s="39">
        <f t="shared" si="3"/>
        <v>39780</v>
      </c>
      <c r="B133" s="41"/>
      <c r="C133" s="42"/>
      <c r="D133" s="43"/>
      <c r="E133" s="40"/>
      <c r="F133" s="40"/>
      <c r="G133" s="44"/>
    </row>
    <row r="134" spans="1:7" s="8" customFormat="1" ht="11.25">
      <c r="A134" s="267">
        <f t="shared" si="3"/>
        <v>39781</v>
      </c>
      <c r="B134" s="268" t="s">
        <v>965</v>
      </c>
      <c r="C134" s="269"/>
      <c r="D134" s="270"/>
      <c r="E134" s="271"/>
      <c r="F134" s="271"/>
      <c r="G134" s="272"/>
    </row>
    <row r="135" spans="1:7" s="8" customFormat="1" ht="12">
      <c r="A135" s="27">
        <f t="shared" si="3"/>
        <v>39782</v>
      </c>
      <c r="B135" s="25" t="s">
        <v>475</v>
      </c>
      <c r="C135" s="17"/>
      <c r="D135" s="18">
        <v>4</v>
      </c>
      <c r="E135" s="16"/>
      <c r="F135" s="28"/>
      <c r="G135" s="32"/>
    </row>
    <row r="136" spans="1:7" s="8" customFormat="1" ht="11.25">
      <c r="A136" s="241">
        <f t="shared" si="3"/>
        <v>39783</v>
      </c>
      <c r="B136" s="242" t="s">
        <v>965</v>
      </c>
      <c r="C136" s="243"/>
      <c r="D136" s="244"/>
      <c r="E136" s="245"/>
      <c r="F136" s="245"/>
      <c r="G136" s="246"/>
    </row>
    <row r="137" spans="1:7" s="8" customFormat="1" ht="11.25">
      <c r="A137" s="23">
        <f t="shared" si="3"/>
        <v>39784</v>
      </c>
      <c r="B137" s="25"/>
      <c r="C137" s="17"/>
      <c r="D137" s="18"/>
      <c r="E137" s="16"/>
      <c r="F137" s="16"/>
      <c r="G137" s="26"/>
    </row>
    <row r="138" spans="1:7" s="8" customFormat="1" ht="11.25">
      <c r="A138" s="23">
        <f t="shared" si="3"/>
        <v>39785</v>
      </c>
      <c r="B138" s="25" t="s">
        <v>446</v>
      </c>
      <c r="C138" s="17" t="s">
        <v>967</v>
      </c>
      <c r="D138" s="18"/>
      <c r="E138" s="16" t="s">
        <v>522</v>
      </c>
      <c r="F138" s="16">
        <v>95</v>
      </c>
      <c r="G138" s="26"/>
    </row>
    <row r="139" spans="1:7" s="8" customFormat="1" ht="11.25">
      <c r="A139" s="117">
        <f aca="true" t="shared" si="4" ref="A139:A166">+A138+1</f>
        <v>39786</v>
      </c>
      <c r="B139" s="118" t="s">
        <v>973</v>
      </c>
      <c r="C139" s="119" t="s">
        <v>967</v>
      </c>
      <c r="D139" s="120">
        <v>5</v>
      </c>
      <c r="E139" s="273" t="s">
        <v>975</v>
      </c>
      <c r="F139" s="121">
        <v>55</v>
      </c>
      <c r="G139" s="122"/>
    </row>
    <row r="140" spans="1:7" s="8" customFormat="1" ht="11.25">
      <c r="A140" s="117">
        <f t="shared" si="4"/>
        <v>39787</v>
      </c>
      <c r="B140" s="118" t="s">
        <v>986</v>
      </c>
      <c r="C140" s="119" t="s">
        <v>984</v>
      </c>
      <c r="D140" s="120"/>
      <c r="E140" s="121" t="s">
        <v>985</v>
      </c>
      <c r="F140" s="121"/>
      <c r="G140" s="122"/>
    </row>
    <row r="141" spans="1:7" s="8" customFormat="1" ht="11.25">
      <c r="A141" s="137">
        <f t="shared" si="4"/>
        <v>39788</v>
      </c>
      <c r="B141" s="138"/>
      <c r="C141" s="139"/>
      <c r="D141" s="140"/>
      <c r="E141" s="141"/>
      <c r="F141" s="141"/>
      <c r="G141" s="142"/>
    </row>
    <row r="142" spans="1:7" s="8" customFormat="1" ht="12">
      <c r="A142" s="93">
        <f t="shared" si="4"/>
        <v>39789</v>
      </c>
      <c r="B142" s="302" t="s">
        <v>1001</v>
      </c>
      <c r="C142" s="95"/>
      <c r="D142" s="96">
        <v>5</v>
      </c>
      <c r="E142" s="98"/>
      <c r="F142" s="98"/>
      <c r="G142" s="99"/>
    </row>
    <row r="143" spans="1:7" s="8" customFormat="1" ht="11.25">
      <c r="A143" s="300">
        <f t="shared" si="4"/>
        <v>39790</v>
      </c>
      <c r="B143" s="288" t="s">
        <v>1005</v>
      </c>
      <c r="C143" s="301"/>
      <c r="D143" s="120">
        <v>7</v>
      </c>
      <c r="E143" s="121">
        <v>1</v>
      </c>
      <c r="F143" s="121">
        <v>205</v>
      </c>
      <c r="G143" s="122"/>
    </row>
    <row r="144" spans="1:7" s="8" customFormat="1" ht="11.25">
      <c r="A144" s="117">
        <f t="shared" si="4"/>
        <v>39791</v>
      </c>
      <c r="B144" s="303" t="s">
        <v>454</v>
      </c>
      <c r="C144" s="119" t="s">
        <v>841</v>
      </c>
      <c r="D144" s="120"/>
      <c r="E144" s="121"/>
      <c r="F144" s="121"/>
      <c r="G144" s="122"/>
    </row>
    <row r="145" spans="1:7" s="8" customFormat="1" ht="11.25">
      <c r="A145" s="117">
        <f t="shared" si="4"/>
        <v>39792</v>
      </c>
      <c r="B145" s="118"/>
      <c r="C145" s="119"/>
      <c r="D145" s="120"/>
      <c r="E145" s="121"/>
      <c r="F145" s="121"/>
      <c r="G145" s="122"/>
    </row>
    <row r="146" spans="1:7" s="8" customFormat="1" ht="11.25">
      <c r="A146" s="117">
        <f t="shared" si="4"/>
        <v>39793</v>
      </c>
      <c r="B146" s="143"/>
      <c r="C146" s="143"/>
      <c r="D146" s="120"/>
      <c r="E146" s="121"/>
      <c r="F146" s="121"/>
      <c r="G146" s="122"/>
    </row>
    <row r="147" spans="1:7" s="8" customFormat="1" ht="11.25">
      <c r="A147" s="300">
        <f t="shared" si="4"/>
        <v>39794</v>
      </c>
      <c r="B147" s="288" t="s">
        <v>496</v>
      </c>
      <c r="C147" s="301" t="s">
        <v>1000</v>
      </c>
      <c r="D147" s="120"/>
      <c r="E147" s="121"/>
      <c r="F147" s="121"/>
      <c r="G147" s="122"/>
    </row>
    <row r="148" spans="1:7" s="8" customFormat="1" ht="11.25">
      <c r="A148" s="125">
        <f t="shared" si="4"/>
        <v>39795</v>
      </c>
      <c r="B148" s="303" t="s">
        <v>994</v>
      </c>
      <c r="C148" s="119" t="s">
        <v>1002</v>
      </c>
      <c r="D148" s="128">
        <v>3</v>
      </c>
      <c r="E148" s="129" t="s">
        <v>997</v>
      </c>
      <c r="F148" s="129"/>
      <c r="G148" s="130"/>
    </row>
    <row r="149" spans="1:7" s="8" customFormat="1" ht="12">
      <c r="A149" s="131">
        <f t="shared" si="4"/>
        <v>39796</v>
      </c>
      <c r="B149" s="132"/>
      <c r="C149" s="133"/>
      <c r="D149" s="134"/>
      <c r="E149" s="135"/>
      <c r="F149" s="135"/>
      <c r="G149" s="136"/>
    </row>
    <row r="150" spans="1:7" s="8" customFormat="1" ht="11.25">
      <c r="A150" s="23">
        <f t="shared" si="4"/>
        <v>39797</v>
      </c>
      <c r="B150" s="292" t="s">
        <v>1007</v>
      </c>
      <c r="C150" s="17" t="s">
        <v>1012</v>
      </c>
      <c r="D150" s="18">
        <v>5</v>
      </c>
      <c r="E150" s="273" t="s">
        <v>1009</v>
      </c>
      <c r="F150" s="16"/>
      <c r="G150" s="26"/>
    </row>
    <row r="151" spans="1:7" s="8" customFormat="1" ht="11.25">
      <c r="A151" s="289">
        <f t="shared" si="4"/>
        <v>39798</v>
      </c>
      <c r="B151" s="100" t="s">
        <v>1430</v>
      </c>
      <c r="C151" s="285"/>
      <c r="D151" s="18">
        <v>7</v>
      </c>
      <c r="E151" s="16">
        <v>1</v>
      </c>
      <c r="F151" s="16">
        <v>235</v>
      </c>
      <c r="G151" s="26" t="s">
        <v>1013</v>
      </c>
    </row>
    <row r="152" spans="1:7" s="8" customFormat="1" ht="11.25">
      <c r="A152" s="117">
        <f t="shared" si="4"/>
        <v>39799</v>
      </c>
      <c r="B152" s="303"/>
      <c r="C152" s="119"/>
      <c r="D152" s="120"/>
      <c r="E152" s="121"/>
      <c r="F152" s="121"/>
      <c r="G152" s="122"/>
    </row>
    <row r="153" spans="1:7" s="8" customFormat="1" ht="11.25">
      <c r="A153" s="81">
        <f t="shared" si="4"/>
        <v>39800</v>
      </c>
      <c r="B153" s="82"/>
      <c r="C153" s="83"/>
      <c r="D153" s="84"/>
      <c r="E153" s="85"/>
      <c r="F153" s="85"/>
      <c r="G153" s="86"/>
    </row>
    <row r="154" spans="1:7" s="8" customFormat="1" ht="11.25">
      <c r="A154" s="117">
        <f t="shared" si="4"/>
        <v>39801</v>
      </c>
      <c r="B154" s="118" t="s">
        <v>495</v>
      </c>
      <c r="C154" s="119" t="s">
        <v>1022</v>
      </c>
      <c r="D154" s="120"/>
      <c r="E154" s="121"/>
      <c r="F154" s="121"/>
      <c r="G154" s="122"/>
    </row>
    <row r="155" spans="1:7" s="8" customFormat="1" ht="11.25">
      <c r="A155" s="125">
        <f t="shared" si="4"/>
        <v>39802</v>
      </c>
      <c r="B155" s="126" t="s">
        <v>621</v>
      </c>
      <c r="C155" s="127" t="s">
        <v>1027</v>
      </c>
      <c r="D155" s="128"/>
      <c r="E155" s="129"/>
      <c r="F155" s="129"/>
      <c r="G155" s="130" t="s">
        <v>1028</v>
      </c>
    </row>
    <row r="156" spans="1:7" s="8" customFormat="1" ht="12">
      <c r="A156" s="93">
        <f t="shared" si="4"/>
        <v>39803</v>
      </c>
      <c r="B156" s="94" t="s">
        <v>443</v>
      </c>
      <c r="C156" s="95"/>
      <c r="D156" s="96">
        <v>15</v>
      </c>
      <c r="E156" s="98"/>
      <c r="F156" s="98"/>
      <c r="G156" s="99" t="s">
        <v>1029</v>
      </c>
    </row>
    <row r="157" spans="1:7" s="8" customFormat="1" ht="11.25">
      <c r="A157" s="81">
        <f t="shared" si="4"/>
        <v>39804</v>
      </c>
      <c r="B157" s="82"/>
      <c r="C157" s="83"/>
      <c r="D157" s="84"/>
      <c r="E157" s="85"/>
      <c r="F157" s="85"/>
      <c r="G157" s="86"/>
    </row>
    <row r="158" spans="1:7" s="8" customFormat="1" ht="11.25">
      <c r="A158" s="117">
        <f t="shared" si="4"/>
        <v>39805</v>
      </c>
      <c r="B158" s="304" t="s">
        <v>455</v>
      </c>
      <c r="C158" s="119" t="s">
        <v>1031</v>
      </c>
      <c r="D158" s="120">
        <v>4</v>
      </c>
      <c r="E158" s="121" t="s">
        <v>1032</v>
      </c>
      <c r="F158" s="121">
        <v>55</v>
      </c>
      <c r="G158" s="122"/>
    </row>
    <row r="159" spans="1:7" s="8" customFormat="1" ht="11.25">
      <c r="A159" s="300">
        <f t="shared" si="4"/>
        <v>39806</v>
      </c>
      <c r="B159" s="288" t="s">
        <v>509</v>
      </c>
      <c r="C159" s="301"/>
      <c r="D159" s="120">
        <v>5</v>
      </c>
      <c r="E159" s="121">
        <v>5</v>
      </c>
      <c r="F159" s="121">
        <v>285</v>
      </c>
      <c r="G159" s="122" t="s">
        <v>1034</v>
      </c>
    </row>
    <row r="160" spans="1:7" s="8" customFormat="1" ht="11.25">
      <c r="A160" s="117">
        <f t="shared" si="4"/>
        <v>39807</v>
      </c>
      <c r="B160" s="303" t="s">
        <v>609</v>
      </c>
      <c r="C160" s="119"/>
      <c r="D160" s="120"/>
      <c r="E160" s="121"/>
      <c r="F160" s="121"/>
      <c r="G160" s="122"/>
    </row>
    <row r="161" spans="1:7" s="8" customFormat="1" ht="11.25">
      <c r="A161" s="81">
        <f t="shared" si="4"/>
        <v>39808</v>
      </c>
      <c r="B161" s="82"/>
      <c r="C161" s="83"/>
      <c r="D161" s="84"/>
      <c r="E161" s="85"/>
      <c r="F161" s="85"/>
      <c r="G161" s="86"/>
    </row>
    <row r="162" spans="1:7" s="8" customFormat="1" ht="11.25">
      <c r="A162" s="125">
        <f t="shared" si="4"/>
        <v>39809</v>
      </c>
      <c r="B162" s="25" t="s">
        <v>851</v>
      </c>
      <c r="C162" s="127" t="s">
        <v>841</v>
      </c>
      <c r="D162" s="128">
        <v>7</v>
      </c>
      <c r="E162" s="283" t="s">
        <v>1036</v>
      </c>
      <c r="F162" s="129">
        <v>95</v>
      </c>
      <c r="G162" s="130" t="s">
        <v>1040</v>
      </c>
    </row>
    <row r="163" spans="1:7" s="8" customFormat="1" ht="12">
      <c r="A163" s="93">
        <f t="shared" si="4"/>
        <v>39810</v>
      </c>
      <c r="B163" s="94" t="s">
        <v>434</v>
      </c>
      <c r="C163" s="95" t="s">
        <v>1043</v>
      </c>
      <c r="D163" s="96"/>
      <c r="E163" s="98"/>
      <c r="F163" s="98"/>
      <c r="G163" s="99"/>
    </row>
    <row r="164" spans="1:7" s="8" customFormat="1" ht="11.25">
      <c r="A164" s="117">
        <f t="shared" si="4"/>
        <v>39811</v>
      </c>
      <c r="B164" s="118"/>
      <c r="C164" s="119"/>
      <c r="D164" s="120"/>
      <c r="E164" s="121"/>
      <c r="F164" s="121"/>
      <c r="G164" s="122"/>
    </row>
    <row r="165" spans="1:7" s="8" customFormat="1" ht="11.25">
      <c r="A165" s="81">
        <f t="shared" si="4"/>
        <v>39812</v>
      </c>
      <c r="B165" s="82"/>
      <c r="C165" s="83"/>
      <c r="D165" s="84"/>
      <c r="E165" s="85"/>
      <c r="F165" s="85"/>
      <c r="G165" s="86"/>
    </row>
    <row r="166" spans="1:7" s="8" customFormat="1" ht="12" thickBot="1">
      <c r="A166" s="144">
        <f t="shared" si="4"/>
        <v>39813</v>
      </c>
      <c r="B166" s="145" t="s">
        <v>494</v>
      </c>
      <c r="C166" s="146"/>
      <c r="D166" s="147">
        <v>3</v>
      </c>
      <c r="E166" s="148">
        <v>243</v>
      </c>
      <c r="F166" s="148" t="s">
        <v>644</v>
      </c>
      <c r="G166" s="149"/>
    </row>
    <row r="167" spans="1:7" s="8" customFormat="1" ht="12">
      <c r="A167" s="19" t="s">
        <v>429</v>
      </c>
      <c r="B167" s="339" t="s">
        <v>1083</v>
      </c>
      <c r="C167" s="20" t="s">
        <v>430</v>
      </c>
      <c r="D167" s="21" t="s">
        <v>433</v>
      </c>
      <c r="E167" s="21" t="s">
        <v>1082</v>
      </c>
      <c r="F167" s="21" t="s">
        <v>1081</v>
      </c>
      <c r="G167" s="339" t="s">
        <v>1080</v>
      </c>
    </row>
    <row r="168" spans="1:7" s="8" customFormat="1" ht="11.25">
      <c r="A168" s="338">
        <v>39814</v>
      </c>
      <c r="B168" s="337" t="s">
        <v>466</v>
      </c>
      <c r="C168" s="336" t="s">
        <v>1054</v>
      </c>
      <c r="D168" s="335"/>
      <c r="E168" s="334" t="s">
        <v>1052</v>
      </c>
      <c r="F168" s="334"/>
      <c r="G168" s="333" t="s">
        <v>1055</v>
      </c>
    </row>
    <row r="169" spans="1:7" s="8" customFormat="1" ht="11.25">
      <c r="A169" s="23">
        <f aca="true" t="shared" si="5" ref="A169:A232">+A168+1</f>
        <v>39815</v>
      </c>
      <c r="B169" s="221" t="s">
        <v>787</v>
      </c>
      <c r="C169" s="17"/>
      <c r="D169" s="18">
        <v>8</v>
      </c>
      <c r="E169" s="16"/>
      <c r="F169" s="16">
        <v>135</v>
      </c>
      <c r="G169" s="26"/>
    </row>
    <row r="170" spans="1:7" s="8" customFormat="1" ht="11.25">
      <c r="A170" s="39">
        <f t="shared" si="5"/>
        <v>39816</v>
      </c>
      <c r="B170" s="41"/>
      <c r="C170" s="42"/>
      <c r="D170" s="43"/>
      <c r="E170" s="40"/>
      <c r="F170" s="40"/>
      <c r="G170" s="44"/>
    </row>
    <row r="171" spans="1:7" s="8" customFormat="1" ht="11.25">
      <c r="A171" s="342">
        <f t="shared" si="5"/>
        <v>39817</v>
      </c>
      <c r="B171" s="221"/>
      <c r="C171" s="332"/>
      <c r="D171" s="331"/>
      <c r="E171" s="330"/>
      <c r="F171" s="330"/>
      <c r="G171" s="26"/>
    </row>
    <row r="172" spans="1:7" s="8" customFormat="1" ht="11.25">
      <c r="A172" s="344">
        <f t="shared" si="5"/>
        <v>39818</v>
      </c>
      <c r="B172" s="317" t="s">
        <v>1060</v>
      </c>
      <c r="C172" s="329"/>
      <c r="D172" s="328">
        <v>7</v>
      </c>
      <c r="E172" s="327">
        <v>1</v>
      </c>
      <c r="F172" s="327">
        <v>185</v>
      </c>
      <c r="G172" s="326"/>
    </row>
    <row r="173" spans="1:7" s="8" customFormat="1" ht="12">
      <c r="A173" s="343">
        <f t="shared" si="5"/>
        <v>39819</v>
      </c>
      <c r="B173" s="221" t="s">
        <v>1062</v>
      </c>
      <c r="C173" s="325"/>
      <c r="D173" s="324">
        <v>4</v>
      </c>
      <c r="E173" s="323" t="s">
        <v>1079</v>
      </c>
      <c r="F173" s="323"/>
      <c r="G173" s="221"/>
    </row>
    <row r="174" spans="1:7" s="8" customFormat="1" ht="11.25">
      <c r="A174" s="39">
        <f t="shared" si="5"/>
        <v>39820</v>
      </c>
      <c r="B174" s="41"/>
      <c r="C174" s="42"/>
      <c r="D174" s="43"/>
      <c r="E174" s="40"/>
      <c r="F174" s="40"/>
      <c r="G174" s="44"/>
    </row>
    <row r="175" spans="1:7" s="8" customFormat="1" ht="11.25">
      <c r="A175" s="23">
        <f t="shared" si="5"/>
        <v>39821</v>
      </c>
      <c r="B175" s="221" t="s">
        <v>1090</v>
      </c>
      <c r="C175" s="17"/>
      <c r="D175" s="18">
        <v>10</v>
      </c>
      <c r="E175" s="16">
        <v>8</v>
      </c>
      <c r="F175" s="16">
        <v>45</v>
      </c>
      <c r="G175" s="26"/>
    </row>
    <row r="176" spans="1:7" s="8" customFormat="1" ht="11.25">
      <c r="A176" s="340">
        <f t="shared" si="5"/>
        <v>39822</v>
      </c>
      <c r="B176" s="8" t="s">
        <v>610</v>
      </c>
      <c r="C176" s="341"/>
      <c r="D176" s="43">
        <v>5</v>
      </c>
      <c r="E176" s="40">
        <v>5</v>
      </c>
      <c r="F176" s="40">
        <v>175</v>
      </c>
      <c r="G176" s="44"/>
    </row>
    <row r="177" spans="1:7" s="8" customFormat="1" ht="11.25">
      <c r="A177" s="23">
        <f t="shared" si="5"/>
        <v>39823</v>
      </c>
      <c r="B177" s="287"/>
      <c r="C177" s="17"/>
      <c r="D177" s="18"/>
      <c r="E177" s="16"/>
      <c r="F177" s="16"/>
      <c r="G177" s="26"/>
    </row>
    <row r="178" spans="1:7" s="8" customFormat="1" ht="11.25">
      <c r="A178" s="345">
        <f t="shared" si="5"/>
        <v>39824</v>
      </c>
      <c r="B178" s="295"/>
      <c r="C178" s="346"/>
      <c r="D178" s="347"/>
      <c r="E178" s="348"/>
      <c r="F178" s="348"/>
      <c r="G178" s="349"/>
    </row>
    <row r="179" spans="1:7" s="8" customFormat="1" ht="11.25">
      <c r="A179" s="355">
        <f t="shared" si="5"/>
        <v>39825</v>
      </c>
      <c r="B179" s="319" t="s">
        <v>1076</v>
      </c>
      <c r="C179" s="322" t="s">
        <v>675</v>
      </c>
      <c r="D179" s="321">
        <v>6</v>
      </c>
      <c r="E179" s="320" t="s">
        <v>1078</v>
      </c>
      <c r="F179" s="320">
        <v>45</v>
      </c>
      <c r="G179" s="319" t="s">
        <v>1103</v>
      </c>
    </row>
    <row r="180" spans="1:7" s="8" customFormat="1" ht="12">
      <c r="A180" s="350">
        <f t="shared" si="5"/>
        <v>39826</v>
      </c>
      <c r="B180" s="291" t="s">
        <v>1084</v>
      </c>
      <c r="C180" s="351" t="s">
        <v>1102</v>
      </c>
      <c r="D180" s="352">
        <v>5</v>
      </c>
      <c r="E180" s="353" t="s">
        <v>1086</v>
      </c>
      <c r="F180" s="353">
        <v>135</v>
      </c>
      <c r="G180" s="354"/>
    </row>
    <row r="181" spans="1:7" s="8" customFormat="1" ht="11.25">
      <c r="A181" s="23">
        <f t="shared" si="5"/>
        <v>39827</v>
      </c>
      <c r="B181" s="297"/>
      <c r="C181" s="17"/>
      <c r="D181" s="18"/>
      <c r="E181" s="16"/>
      <c r="F181" s="16"/>
      <c r="G181" s="26"/>
    </row>
    <row r="182" spans="1:7" s="8" customFormat="1" ht="11.25">
      <c r="A182" s="39">
        <f t="shared" si="5"/>
        <v>39828</v>
      </c>
      <c r="B182" s="41" t="s">
        <v>1104</v>
      </c>
      <c r="C182" s="42" t="s">
        <v>560</v>
      </c>
      <c r="D182" s="43">
        <v>3</v>
      </c>
      <c r="E182" s="40" t="s">
        <v>1105</v>
      </c>
      <c r="F182" s="40"/>
      <c r="G182" s="44"/>
    </row>
    <row r="183" spans="1:7" s="8" customFormat="1" ht="11.25">
      <c r="A183" s="23">
        <f t="shared" si="5"/>
        <v>39829</v>
      </c>
      <c r="B183" s="25"/>
      <c r="C183" s="17"/>
      <c r="D183" s="18"/>
      <c r="E183" s="16"/>
      <c r="F183" s="16"/>
      <c r="G183" s="26"/>
    </row>
    <row r="184" spans="1:7" s="8" customFormat="1" ht="11.25">
      <c r="A184" s="39">
        <f t="shared" si="5"/>
        <v>39830</v>
      </c>
      <c r="B184" s="41"/>
      <c r="C184" s="42"/>
      <c r="D184" s="43"/>
      <c r="E184" s="40"/>
      <c r="F184" s="40"/>
      <c r="G184" s="44"/>
    </row>
    <row r="185" spans="1:7" s="8" customFormat="1" ht="11.25">
      <c r="A185" s="342">
        <f t="shared" si="5"/>
        <v>39831</v>
      </c>
      <c r="B185" s="292"/>
      <c r="C185" s="332"/>
      <c r="D185" s="331"/>
      <c r="E185" s="330"/>
      <c r="F185" s="330"/>
      <c r="G185" s="356"/>
    </row>
    <row r="186" spans="1:7" s="8" customFormat="1" ht="11.25">
      <c r="A186" s="344">
        <f t="shared" si="5"/>
        <v>39832</v>
      </c>
      <c r="B186" s="358" t="s">
        <v>1106</v>
      </c>
      <c r="C186" s="329"/>
      <c r="D186" s="328">
        <v>7</v>
      </c>
      <c r="E186" s="327">
        <v>1</v>
      </c>
      <c r="F186" s="327">
        <v>185</v>
      </c>
      <c r="G186" s="359"/>
    </row>
    <row r="187" spans="1:7" s="8" customFormat="1" ht="12">
      <c r="A187" s="343">
        <f t="shared" si="5"/>
        <v>39833</v>
      </c>
      <c r="B187" s="143"/>
      <c r="C187" s="143"/>
      <c r="D187" s="143"/>
      <c r="E187" s="143"/>
      <c r="F187" s="143"/>
      <c r="G187" s="357"/>
    </row>
    <row r="188" spans="1:7" s="8" customFormat="1" ht="11.25">
      <c r="A188" s="23">
        <f t="shared" si="5"/>
        <v>39834</v>
      </c>
      <c r="B188" s="367" t="s">
        <v>1108</v>
      </c>
      <c r="C188" s="368" t="s">
        <v>1115</v>
      </c>
      <c r="D188" s="369">
        <v>5</v>
      </c>
      <c r="E188" s="370" t="s">
        <v>1110</v>
      </c>
      <c r="F188" s="370">
        <v>225</v>
      </c>
      <c r="G188" s="26"/>
    </row>
    <row r="189" spans="1:7" s="8" customFormat="1" ht="11.25">
      <c r="A189" s="23">
        <f t="shared" si="5"/>
        <v>39835</v>
      </c>
      <c r="B189" s="25" t="s">
        <v>1124</v>
      </c>
      <c r="C189" s="17" t="s">
        <v>1125</v>
      </c>
      <c r="D189" s="18">
        <v>5</v>
      </c>
      <c r="E189" s="16" t="s">
        <v>1126</v>
      </c>
      <c r="F189" s="16">
        <v>45</v>
      </c>
      <c r="G189" s="26" t="s">
        <v>1127</v>
      </c>
    </row>
    <row r="190" spans="1:7" s="8" customFormat="1" ht="11.25">
      <c r="A190" s="39">
        <f t="shared" si="5"/>
        <v>39836</v>
      </c>
      <c r="B190" s="41" t="s">
        <v>1132</v>
      </c>
      <c r="C190" s="42" t="s">
        <v>1128</v>
      </c>
      <c r="D190" s="43"/>
      <c r="E190" s="40" t="s">
        <v>1133</v>
      </c>
      <c r="F190" s="40"/>
      <c r="G190" s="44"/>
    </row>
    <row r="191" spans="1:7" s="8" customFormat="1" ht="11.25">
      <c r="A191" s="23">
        <f t="shared" si="5"/>
        <v>39837</v>
      </c>
      <c r="B191" s="25"/>
      <c r="C191" s="17"/>
      <c r="D191" s="18"/>
      <c r="E191" s="16"/>
      <c r="F191" s="16"/>
      <c r="G191" s="26"/>
    </row>
    <row r="192" spans="1:7" s="8" customFormat="1" ht="12.75">
      <c r="A192" s="39">
        <f t="shared" si="5"/>
        <v>39838</v>
      </c>
      <c r="B192" s="41" t="s">
        <v>435</v>
      </c>
      <c r="C192" s="42" t="s">
        <v>1149</v>
      </c>
      <c r="D192" s="43">
        <v>5</v>
      </c>
      <c r="E192" s="101" t="s">
        <v>1150</v>
      </c>
      <c r="F192" s="40"/>
      <c r="G192" s="274" t="s">
        <v>1151</v>
      </c>
    </row>
    <row r="193" spans="1:7" s="8" customFormat="1" ht="11.25">
      <c r="A193" s="33">
        <f t="shared" si="5"/>
        <v>39839</v>
      </c>
      <c r="B193" s="35" t="s">
        <v>1158</v>
      </c>
      <c r="C193" s="36" t="s">
        <v>649</v>
      </c>
      <c r="D193" s="37">
        <v>5</v>
      </c>
      <c r="E193" s="34" t="s">
        <v>1160</v>
      </c>
      <c r="F193" s="34"/>
      <c r="G193" s="38" t="s">
        <v>1163</v>
      </c>
    </row>
    <row r="194" spans="1:7" s="8" customFormat="1" ht="12">
      <c r="A194" s="45">
        <f t="shared" si="5"/>
        <v>39840</v>
      </c>
      <c r="B194" s="47"/>
      <c r="C194" s="48"/>
      <c r="D194" s="49"/>
      <c r="E194" s="46"/>
      <c r="F194" s="46"/>
      <c r="G194" s="50"/>
    </row>
    <row r="195" spans="1:7" s="8" customFormat="1" ht="11.25">
      <c r="A195" s="23">
        <f t="shared" si="5"/>
        <v>39841</v>
      </c>
      <c r="B195" s="25" t="s">
        <v>578</v>
      </c>
      <c r="C195" s="17"/>
      <c r="D195" s="18">
        <v>7</v>
      </c>
      <c r="E195" s="16">
        <v>1</v>
      </c>
      <c r="F195" s="16">
        <v>205</v>
      </c>
      <c r="G195" s="376" t="s">
        <v>1177</v>
      </c>
    </row>
    <row r="196" spans="1:7" s="8" customFormat="1" ht="11.25">
      <c r="A196" s="39">
        <f t="shared" si="5"/>
        <v>39842</v>
      </c>
      <c r="B196" s="41" t="s">
        <v>445</v>
      </c>
      <c r="C196" s="42" t="s">
        <v>1173</v>
      </c>
      <c r="D196" s="43">
        <v>3</v>
      </c>
      <c r="E196" s="40" t="s">
        <v>522</v>
      </c>
      <c r="F196" s="40">
        <v>135</v>
      </c>
      <c r="G196" s="44"/>
    </row>
    <row r="197" spans="1:7" s="8" customFormat="1" ht="11.25">
      <c r="A197" s="23">
        <f t="shared" si="5"/>
        <v>39843</v>
      </c>
      <c r="B197" s="25" t="s">
        <v>432</v>
      </c>
      <c r="C197" s="17"/>
      <c r="D197" s="18">
        <v>5</v>
      </c>
      <c r="E197" s="16" t="s">
        <v>1178</v>
      </c>
      <c r="F197" s="16"/>
      <c r="G197" s="26"/>
    </row>
    <row r="198" spans="1:7" s="8" customFormat="1" ht="11.25">
      <c r="A198" s="39">
        <f t="shared" si="5"/>
        <v>39844</v>
      </c>
      <c r="B198" s="41"/>
      <c r="C198" s="42"/>
      <c r="D198" s="43"/>
      <c r="E198" s="40"/>
      <c r="F198" s="40"/>
      <c r="G198" s="44"/>
    </row>
    <row r="199" spans="1:7" s="8" customFormat="1" ht="11.25">
      <c r="A199" s="23">
        <f t="shared" si="5"/>
        <v>39845</v>
      </c>
      <c r="B199" s="25" t="s">
        <v>440</v>
      </c>
      <c r="C199" s="17" t="s">
        <v>1171</v>
      </c>
      <c r="D199" s="18">
        <v>3</v>
      </c>
      <c r="E199" s="16">
        <v>30</v>
      </c>
      <c r="F199" s="16">
        <v>20</v>
      </c>
      <c r="G199" s="26"/>
    </row>
    <row r="200" spans="1:7" s="8" customFormat="1" ht="11.25">
      <c r="A200" s="51">
        <f t="shared" si="5"/>
        <v>39846</v>
      </c>
      <c r="B200" s="53" t="s">
        <v>738</v>
      </c>
      <c r="C200" s="54"/>
      <c r="D200" s="55"/>
      <c r="E200" s="52">
        <v>30</v>
      </c>
      <c r="F200" s="52"/>
      <c r="G200" s="56"/>
    </row>
    <row r="201" spans="1:7" s="8" customFormat="1" ht="12">
      <c r="A201" s="27">
        <f t="shared" si="5"/>
        <v>39847</v>
      </c>
      <c r="B201" s="29"/>
      <c r="C201" s="30"/>
      <c r="D201" s="31"/>
      <c r="E201" s="28"/>
      <c r="F201" s="28"/>
      <c r="G201" s="32"/>
    </row>
    <row r="202" spans="1:7" s="8" customFormat="1" ht="11.25">
      <c r="A202" s="39">
        <f t="shared" si="5"/>
        <v>39848</v>
      </c>
      <c r="B202" s="8" t="s">
        <v>780</v>
      </c>
      <c r="C202" s="42"/>
      <c r="D202" s="43">
        <v>5</v>
      </c>
      <c r="E202" s="40">
        <v>5</v>
      </c>
      <c r="F202" s="40">
        <v>250</v>
      </c>
      <c r="G202" s="373" t="s">
        <v>1184</v>
      </c>
    </row>
    <row r="203" spans="1:7" s="8" customFormat="1" ht="11.25">
      <c r="A203" s="23">
        <f t="shared" si="5"/>
        <v>39849</v>
      </c>
      <c r="B203" s="25" t="s">
        <v>1180</v>
      </c>
      <c r="C203" s="17" t="s">
        <v>1181</v>
      </c>
      <c r="D203" s="18">
        <v>5</v>
      </c>
      <c r="E203" s="16" t="s">
        <v>1182</v>
      </c>
      <c r="F203" s="16">
        <v>55</v>
      </c>
      <c r="G203" s="26" t="s">
        <v>1183</v>
      </c>
    </row>
    <row r="204" spans="1:7" s="8" customFormat="1" ht="11.25">
      <c r="A204" s="39">
        <f t="shared" si="5"/>
        <v>39850</v>
      </c>
      <c r="B204" s="41" t="s">
        <v>580</v>
      </c>
      <c r="C204" s="42"/>
      <c r="D204" s="43">
        <v>3</v>
      </c>
      <c r="E204" s="377" t="s">
        <v>1046</v>
      </c>
      <c r="F204" s="40"/>
      <c r="G204" s="44" t="s">
        <v>1196</v>
      </c>
    </row>
    <row r="205" spans="1:7" s="8" customFormat="1" ht="11.25">
      <c r="A205" s="23">
        <f t="shared" si="5"/>
        <v>39851</v>
      </c>
      <c r="B205" s="25" t="s">
        <v>1197</v>
      </c>
      <c r="C205" s="17" t="s">
        <v>841</v>
      </c>
      <c r="D205" s="18">
        <v>4</v>
      </c>
      <c r="E205" s="16" t="s">
        <v>1203</v>
      </c>
      <c r="F205" s="16">
        <v>95</v>
      </c>
      <c r="G205" s="26" t="s">
        <v>1199</v>
      </c>
    </row>
    <row r="206" spans="1:7" s="8" customFormat="1" ht="11.25">
      <c r="A206" s="39">
        <f t="shared" si="5"/>
        <v>39852</v>
      </c>
      <c r="B206" s="41"/>
      <c r="C206" s="42"/>
      <c r="D206" s="43"/>
      <c r="E206" s="40"/>
      <c r="F206" s="40"/>
      <c r="G206" s="44"/>
    </row>
    <row r="207" spans="1:7" s="8" customFormat="1" ht="11.25">
      <c r="A207" s="33">
        <f t="shared" si="5"/>
        <v>39853</v>
      </c>
      <c r="B207" s="35" t="s">
        <v>443</v>
      </c>
      <c r="C207" s="36" t="s">
        <v>505</v>
      </c>
      <c r="D207" s="37"/>
      <c r="E207" s="378"/>
      <c r="F207" s="34"/>
      <c r="G207" s="38"/>
    </row>
    <row r="208" spans="1:7" s="8" customFormat="1" ht="12">
      <c r="A208" s="380">
        <f t="shared" si="5"/>
        <v>39854</v>
      </c>
      <c r="B208" s="317" t="s">
        <v>1295</v>
      </c>
      <c r="C208" s="381"/>
      <c r="D208" s="49">
        <v>7</v>
      </c>
      <c r="E208" s="46">
        <v>1</v>
      </c>
      <c r="F208" s="46">
        <v>385</v>
      </c>
      <c r="G208" s="50" t="s">
        <v>1297</v>
      </c>
    </row>
    <row r="209" spans="1:7" s="8" customFormat="1" ht="11.25">
      <c r="A209" s="23">
        <f t="shared" si="5"/>
        <v>39855</v>
      </c>
      <c r="B209" s="287" t="s">
        <v>1298</v>
      </c>
      <c r="C209" s="17" t="s">
        <v>998</v>
      </c>
      <c r="D209" s="18"/>
      <c r="E209" s="16"/>
      <c r="F209" s="16"/>
      <c r="G209" s="26"/>
    </row>
    <row r="210" spans="1:7" s="8" customFormat="1" ht="11.25">
      <c r="A210" s="39">
        <f t="shared" si="5"/>
        <v>39856</v>
      </c>
      <c r="B210" s="41"/>
      <c r="C210" s="42"/>
      <c r="D210" s="43"/>
      <c r="E210" s="40"/>
      <c r="F210" s="40"/>
      <c r="G210" s="44"/>
    </row>
    <row r="211" spans="1:7" s="8" customFormat="1" ht="11.25">
      <c r="A211" s="23">
        <f t="shared" si="5"/>
        <v>39857</v>
      </c>
      <c r="B211" s="25" t="s">
        <v>446</v>
      </c>
      <c r="C211" s="17" t="s">
        <v>1308</v>
      </c>
      <c r="D211" s="18">
        <v>3</v>
      </c>
      <c r="E211" s="16" t="s">
        <v>522</v>
      </c>
      <c r="F211" s="16">
        <v>95</v>
      </c>
      <c r="G211" s="26"/>
    </row>
    <row r="212" spans="1:7" s="8" customFormat="1" ht="11.25">
      <c r="A212" s="39">
        <f t="shared" si="5"/>
        <v>39858</v>
      </c>
      <c r="B212" s="41" t="s">
        <v>1306</v>
      </c>
      <c r="C212" s="42" t="s">
        <v>1309</v>
      </c>
      <c r="D212" s="43">
        <v>7</v>
      </c>
      <c r="E212" s="40">
        <v>10</v>
      </c>
      <c r="F212" s="40">
        <v>95</v>
      </c>
      <c r="G212" s="44"/>
    </row>
    <row r="213" spans="1:7" s="8" customFormat="1" ht="11.25">
      <c r="A213" s="23">
        <f t="shared" si="5"/>
        <v>39859</v>
      </c>
      <c r="B213" s="25" t="s">
        <v>1307</v>
      </c>
      <c r="C213" s="17" t="s">
        <v>541</v>
      </c>
      <c r="D213" s="18">
        <v>3</v>
      </c>
      <c r="E213" s="16" t="s">
        <v>1310</v>
      </c>
      <c r="F213" s="16">
        <v>45</v>
      </c>
      <c r="G213" s="26"/>
    </row>
    <row r="214" spans="1:7" s="8" customFormat="1" ht="11.25">
      <c r="A214" s="51">
        <f t="shared" si="5"/>
        <v>39860</v>
      </c>
      <c r="B214" s="53"/>
      <c r="C214" s="54"/>
      <c r="D214" s="55"/>
      <c r="E214" s="52"/>
      <c r="F214" s="52"/>
      <c r="G214" s="56"/>
    </row>
    <row r="215" spans="1:7" s="8" customFormat="1" ht="12">
      <c r="A215" s="293">
        <f t="shared" si="5"/>
        <v>39861</v>
      </c>
      <c r="B215" s="288" t="s">
        <v>909</v>
      </c>
      <c r="C215" s="294"/>
      <c r="D215" s="31">
        <v>7</v>
      </c>
      <c r="E215" s="28">
        <v>1</v>
      </c>
      <c r="F215" s="28">
        <v>185</v>
      </c>
      <c r="G215" s="32"/>
    </row>
    <row r="216" spans="1:7" s="8" customFormat="1" ht="11.25">
      <c r="A216" s="39">
        <f t="shared" si="5"/>
        <v>39862</v>
      </c>
      <c r="B216" s="291" t="s">
        <v>1328</v>
      </c>
      <c r="C216" s="42"/>
      <c r="D216" s="43">
        <v>12</v>
      </c>
      <c r="E216" s="40" t="s">
        <v>1329</v>
      </c>
      <c r="F216" s="40"/>
      <c r="G216" s="44"/>
    </row>
    <row r="217" spans="1:7" s="8" customFormat="1" ht="11.25">
      <c r="A217" s="23">
        <f t="shared" si="5"/>
        <v>39863</v>
      </c>
      <c r="B217" s="25"/>
      <c r="C217" s="17"/>
      <c r="D217" s="18"/>
      <c r="E217" s="16"/>
      <c r="F217" s="16"/>
      <c r="G217" s="26"/>
    </row>
    <row r="218" spans="1:7" s="8" customFormat="1" ht="11.25">
      <c r="A218" s="39">
        <f t="shared" si="5"/>
        <v>39864</v>
      </c>
      <c r="B218" s="41" t="s">
        <v>1325</v>
      </c>
      <c r="C218" s="42" t="s">
        <v>998</v>
      </c>
      <c r="D218" s="43"/>
      <c r="E218" s="40" t="s">
        <v>1326</v>
      </c>
      <c r="F218" s="40"/>
      <c r="G218" s="44" t="s">
        <v>1327</v>
      </c>
    </row>
    <row r="219" spans="1:7" s="8" customFormat="1" ht="11.25">
      <c r="A219" s="23">
        <f t="shared" si="5"/>
        <v>39865</v>
      </c>
      <c r="B219" s="25" t="s">
        <v>459</v>
      </c>
      <c r="C219" s="17" t="s">
        <v>1320</v>
      </c>
      <c r="D219" s="18">
        <v>3</v>
      </c>
      <c r="E219" s="16" t="s">
        <v>522</v>
      </c>
      <c r="F219" s="16">
        <v>40</v>
      </c>
      <c r="G219" s="26" t="s">
        <v>1321</v>
      </c>
    </row>
    <row r="220" spans="1:7" s="8" customFormat="1" ht="11.25">
      <c r="A220" s="39">
        <f t="shared" si="5"/>
        <v>39866</v>
      </c>
      <c r="B220" s="41" t="s">
        <v>610</v>
      </c>
      <c r="C220" s="42"/>
      <c r="D220" s="43"/>
      <c r="E220" s="40"/>
      <c r="F220" s="40"/>
      <c r="G220" s="44"/>
    </row>
    <row r="221" spans="1:7" s="8" customFormat="1" ht="11.25">
      <c r="A221" s="33">
        <f t="shared" si="5"/>
        <v>39867</v>
      </c>
      <c r="B221" s="35" t="s">
        <v>1345</v>
      </c>
      <c r="C221" s="36" t="s">
        <v>1346</v>
      </c>
      <c r="D221" s="37"/>
      <c r="E221" s="34" t="s">
        <v>1344</v>
      </c>
      <c r="F221" s="34">
        <v>50</v>
      </c>
      <c r="G221" s="38" t="s">
        <v>1347</v>
      </c>
    </row>
    <row r="222" spans="1:7" s="8" customFormat="1" ht="12">
      <c r="A222" s="45">
        <f t="shared" si="5"/>
        <v>39868</v>
      </c>
      <c r="B222" s="47"/>
      <c r="C222" s="48"/>
      <c r="D222" s="49"/>
      <c r="E222" s="46"/>
      <c r="F222" s="46"/>
      <c r="G222" s="50"/>
    </row>
    <row r="223" spans="1:7" s="8" customFormat="1" ht="11.25">
      <c r="A223" s="23">
        <f t="shared" si="5"/>
        <v>39869</v>
      </c>
      <c r="B223" s="25" t="s">
        <v>943</v>
      </c>
      <c r="C223" s="17"/>
      <c r="D223" s="18">
        <v>7</v>
      </c>
      <c r="E223" s="16">
        <v>1</v>
      </c>
      <c r="F223" s="16">
        <v>220</v>
      </c>
      <c r="G223" s="382" t="s">
        <v>1343</v>
      </c>
    </row>
    <row r="224" spans="1:7" s="8" customFormat="1" ht="11.25">
      <c r="A224" s="39">
        <f t="shared" si="5"/>
        <v>39870</v>
      </c>
      <c r="B224" s="41" t="s">
        <v>1354</v>
      </c>
      <c r="C224" s="42" t="s">
        <v>1355</v>
      </c>
      <c r="D224" s="43"/>
      <c r="E224" s="40" t="s">
        <v>1353</v>
      </c>
      <c r="F224" s="40"/>
      <c r="G224" s="44"/>
    </row>
    <row r="225" spans="1:7" s="8" customFormat="1" ht="11.25">
      <c r="A225" s="23">
        <f t="shared" si="5"/>
        <v>39871</v>
      </c>
      <c r="B225" s="25"/>
      <c r="C225" s="17"/>
      <c r="D225" s="18"/>
      <c r="E225" s="16"/>
      <c r="F225" s="16"/>
      <c r="G225" s="26"/>
    </row>
    <row r="226" spans="1:7" s="8" customFormat="1" ht="11.25">
      <c r="A226" s="39">
        <f t="shared" si="5"/>
        <v>39872</v>
      </c>
      <c r="B226" s="41"/>
      <c r="C226" s="42"/>
      <c r="D226" s="43"/>
      <c r="E226" s="40"/>
      <c r="F226" s="40"/>
      <c r="G226" s="44"/>
    </row>
    <row r="227" spans="1:7" s="8" customFormat="1" ht="11.25">
      <c r="A227" s="23">
        <f t="shared" si="5"/>
        <v>39873</v>
      </c>
      <c r="B227" s="25" t="s">
        <v>448</v>
      </c>
      <c r="C227" s="17" t="s">
        <v>1331</v>
      </c>
      <c r="D227" s="18">
        <v>3</v>
      </c>
      <c r="E227" s="16"/>
      <c r="F227" s="16">
        <v>55</v>
      </c>
      <c r="G227" s="26"/>
    </row>
    <row r="228" spans="1:7" s="8" customFormat="1" ht="11.25">
      <c r="A228" s="51">
        <f t="shared" si="5"/>
        <v>39874</v>
      </c>
      <c r="B228" s="53" t="s">
        <v>1333</v>
      </c>
      <c r="C228" s="54"/>
      <c r="D228" s="55">
        <v>7</v>
      </c>
      <c r="E228" s="52">
        <v>1</v>
      </c>
      <c r="F228" s="52">
        <v>400</v>
      </c>
      <c r="G228" s="56"/>
    </row>
    <row r="229" spans="1:7" s="8" customFormat="1" ht="12">
      <c r="A229" s="27">
        <f t="shared" si="5"/>
        <v>39875</v>
      </c>
      <c r="B229" s="29" t="s">
        <v>435</v>
      </c>
      <c r="C229" s="30"/>
      <c r="D229" s="31"/>
      <c r="E229" s="28"/>
      <c r="F229" s="28"/>
      <c r="G229" s="32"/>
    </row>
    <row r="230" spans="1:7" s="8" customFormat="1" ht="11.25">
      <c r="A230" s="39">
        <f t="shared" si="5"/>
        <v>39876</v>
      </c>
      <c r="B230" s="41"/>
      <c r="C230" s="42"/>
      <c r="D230" s="43"/>
      <c r="E230" s="40"/>
      <c r="F230" s="40"/>
      <c r="G230" s="44"/>
    </row>
    <row r="231" spans="1:7" s="8" customFormat="1" ht="11.25">
      <c r="A231" s="23">
        <f t="shared" si="5"/>
        <v>39877</v>
      </c>
      <c r="B231" s="100" t="s">
        <v>1005</v>
      </c>
      <c r="C231" s="17"/>
      <c r="D231" s="18">
        <v>7</v>
      </c>
      <c r="E231" s="16">
        <v>1</v>
      </c>
      <c r="F231" s="16">
        <v>215</v>
      </c>
      <c r="G231" s="1" t="s">
        <v>1361</v>
      </c>
    </row>
    <row r="232" spans="1:7" s="8" customFormat="1" ht="11.25">
      <c r="A232" s="39">
        <f t="shared" si="5"/>
        <v>39878</v>
      </c>
      <c r="B232" s="41" t="s">
        <v>450</v>
      </c>
      <c r="C232" s="42" t="s">
        <v>1362</v>
      </c>
      <c r="D232" s="43"/>
      <c r="E232" s="40"/>
      <c r="F232" s="40"/>
      <c r="G232" s="44" t="s">
        <v>1364</v>
      </c>
    </row>
    <row r="233" spans="1:7" s="8" customFormat="1" ht="11.25">
      <c r="A233" s="23">
        <f aca="true" t="shared" si="6" ref="A233:A296">+A232+1</f>
        <v>39879</v>
      </c>
      <c r="B233" s="25" t="s">
        <v>1366</v>
      </c>
      <c r="C233" s="17" t="s">
        <v>560</v>
      </c>
      <c r="D233" s="18"/>
      <c r="E233" s="16"/>
      <c r="F233" s="16"/>
      <c r="G233" s="26"/>
    </row>
    <row r="234" spans="1:7" s="8" customFormat="1" ht="11.25">
      <c r="A234" s="39">
        <f t="shared" si="6"/>
        <v>39880</v>
      </c>
      <c r="B234" s="41"/>
      <c r="C234" s="42"/>
      <c r="D234" s="43"/>
      <c r="E234" s="40"/>
      <c r="F234" s="40"/>
      <c r="G234" s="44"/>
    </row>
    <row r="235" spans="1:7" s="8" customFormat="1" ht="11.25">
      <c r="A235" s="33">
        <f t="shared" si="6"/>
        <v>39881</v>
      </c>
      <c r="B235" s="25" t="s">
        <v>1367</v>
      </c>
      <c r="C235" s="17" t="s">
        <v>841</v>
      </c>
      <c r="D235" s="18">
        <v>8</v>
      </c>
      <c r="E235" s="312" t="s">
        <v>1368</v>
      </c>
      <c r="F235" s="16"/>
      <c r="G235" s="26" t="s">
        <v>1365</v>
      </c>
    </row>
    <row r="236" spans="1:7" s="8" customFormat="1" ht="12">
      <c r="A236" s="45">
        <f t="shared" si="6"/>
        <v>39882</v>
      </c>
      <c r="B236" s="47" t="s">
        <v>497</v>
      </c>
      <c r="C236" s="48"/>
      <c r="D236" s="49">
        <v>890</v>
      </c>
      <c r="E236" s="46"/>
      <c r="F236" s="46" t="s">
        <v>1383</v>
      </c>
      <c r="G236" s="50"/>
    </row>
    <row r="237" spans="1:7" s="8" customFormat="1" ht="11.25">
      <c r="A237" s="23">
        <f t="shared" si="6"/>
        <v>39883</v>
      </c>
      <c r="B237" s="25" t="s">
        <v>1392</v>
      </c>
      <c r="C237" s="17" t="s">
        <v>541</v>
      </c>
      <c r="D237" s="18">
        <v>14</v>
      </c>
      <c r="E237" s="16"/>
      <c r="F237" s="16"/>
      <c r="G237" s="26"/>
    </row>
    <row r="238" spans="1:7" s="8" customFormat="1" ht="11.25">
      <c r="A238" s="39">
        <f t="shared" si="6"/>
        <v>39884</v>
      </c>
      <c r="B238" s="41"/>
      <c r="C238" s="42"/>
      <c r="D238" s="43"/>
      <c r="E238" s="40"/>
      <c r="F238" s="40"/>
      <c r="G238" s="44"/>
    </row>
    <row r="239" spans="1:7" s="8" customFormat="1" ht="11.25">
      <c r="A239" s="23">
        <f t="shared" si="6"/>
        <v>39885</v>
      </c>
      <c r="B239" s="25"/>
      <c r="C239" s="17"/>
      <c r="D239" s="18"/>
      <c r="E239" s="16"/>
      <c r="F239" s="16"/>
      <c r="G239" s="26"/>
    </row>
    <row r="240" spans="1:7" s="8" customFormat="1" ht="11.25">
      <c r="A240" s="39">
        <f t="shared" si="6"/>
        <v>39886</v>
      </c>
      <c r="B240" s="8" t="s">
        <v>1405</v>
      </c>
      <c r="D240" s="43">
        <v>5</v>
      </c>
      <c r="E240" s="377" t="s">
        <v>1402</v>
      </c>
      <c r="F240" s="40">
        <v>155</v>
      </c>
      <c r="G240" s="44" t="s">
        <v>1403</v>
      </c>
    </row>
    <row r="241" spans="1:5" s="8" customFormat="1" ht="11.25">
      <c r="A241" s="241">
        <f t="shared" si="6"/>
        <v>39887</v>
      </c>
      <c r="B241" s="24" t="s">
        <v>457</v>
      </c>
      <c r="C241" s="42" t="s">
        <v>1401</v>
      </c>
      <c r="D241" s="244"/>
      <c r="E241" s="108" t="s">
        <v>522</v>
      </c>
    </row>
    <row r="242" s="8" customFormat="1" ht="11.25">
      <c r="A242" s="51">
        <f t="shared" si="6"/>
        <v>39888</v>
      </c>
    </row>
    <row r="243" spans="1:7" s="8" customFormat="1" ht="12">
      <c r="A243" s="27">
        <f t="shared" si="6"/>
        <v>39889</v>
      </c>
      <c r="B243" s="29" t="s">
        <v>466</v>
      </c>
      <c r="C243" s="30" t="s">
        <v>1432</v>
      </c>
      <c r="D243" s="31"/>
      <c r="E243" s="28"/>
      <c r="F243" s="28" t="s">
        <v>1052</v>
      </c>
      <c r="G243" s="32" t="s">
        <v>1427</v>
      </c>
    </row>
    <row r="244" spans="1:7" s="8" customFormat="1" ht="11.25">
      <c r="A244" s="39">
        <f t="shared" si="6"/>
        <v>39890</v>
      </c>
      <c r="B244" s="100" t="s">
        <v>1430</v>
      </c>
      <c r="C244" s="42"/>
      <c r="D244" s="43">
        <v>7</v>
      </c>
      <c r="E244" s="40">
        <v>1</v>
      </c>
      <c r="F244" s="40">
        <v>225</v>
      </c>
      <c r="G244" s="44" t="s">
        <v>1431</v>
      </c>
    </row>
    <row r="245" spans="1:7" s="8" customFormat="1" ht="11.25">
      <c r="A245" s="23">
        <f t="shared" si="6"/>
        <v>39891</v>
      </c>
      <c r="B245" s="25" t="s">
        <v>1423</v>
      </c>
      <c r="C245" s="17" t="s">
        <v>841</v>
      </c>
      <c r="D245" s="18">
        <v>10</v>
      </c>
      <c r="E245" s="16">
        <v>87</v>
      </c>
      <c r="F245" s="16">
        <v>35</v>
      </c>
      <c r="G245" s="79" t="s">
        <v>1424</v>
      </c>
    </row>
    <row r="246" spans="1:7" s="8" customFormat="1" ht="11.25">
      <c r="A246" s="39">
        <f t="shared" si="6"/>
        <v>39892</v>
      </c>
      <c r="B246" s="41"/>
      <c r="C246" s="42"/>
      <c r="D246" s="43"/>
      <c r="E246" s="40"/>
      <c r="F246" s="40"/>
      <c r="G246" s="44"/>
    </row>
    <row r="247" spans="1:7" s="8" customFormat="1" ht="11.25">
      <c r="A247" s="23">
        <f t="shared" si="6"/>
        <v>39893</v>
      </c>
      <c r="B247" s="25" t="s">
        <v>1419</v>
      </c>
      <c r="C247" s="17" t="s">
        <v>1420</v>
      </c>
      <c r="D247" s="18">
        <v>3</v>
      </c>
      <c r="E247" s="16" t="s">
        <v>522</v>
      </c>
      <c r="F247" s="16">
        <v>225</v>
      </c>
      <c r="G247" s="26" t="s">
        <v>1421</v>
      </c>
    </row>
    <row r="248" spans="1:7" s="8" customFormat="1" ht="11.25">
      <c r="A248" s="39">
        <f t="shared" si="6"/>
        <v>39894</v>
      </c>
      <c r="B248" s="41" t="s">
        <v>456</v>
      </c>
      <c r="C248" s="42"/>
      <c r="D248" s="43">
        <v>5</v>
      </c>
      <c r="E248" s="392" t="s">
        <v>1438</v>
      </c>
      <c r="F248" s="40">
        <v>205</v>
      </c>
      <c r="G248" s="44" t="s">
        <v>1439</v>
      </c>
    </row>
    <row r="249" spans="1:7" s="8" customFormat="1" ht="11.25">
      <c r="A249" s="33">
        <f t="shared" si="6"/>
        <v>39895</v>
      </c>
      <c r="B249" s="35" t="s">
        <v>451</v>
      </c>
      <c r="C249" s="36" t="s">
        <v>1442</v>
      </c>
      <c r="D249" s="37"/>
      <c r="E249" s="34">
        <v>150</v>
      </c>
      <c r="F249" s="34">
        <v>20</v>
      </c>
      <c r="G249" s="38"/>
    </row>
    <row r="250" spans="1:7" s="8" customFormat="1" ht="12">
      <c r="A250" s="45">
        <f t="shared" si="6"/>
        <v>39896</v>
      </c>
      <c r="B250" s="47"/>
      <c r="C250" s="48"/>
      <c r="D250" s="49"/>
      <c r="E250" s="46"/>
      <c r="F250" s="46"/>
      <c r="G250" s="50"/>
    </row>
    <row r="251" spans="1:7" s="8" customFormat="1" ht="11.25">
      <c r="A251" s="23">
        <f t="shared" si="6"/>
        <v>39897</v>
      </c>
      <c r="B251" s="25" t="s">
        <v>480</v>
      </c>
      <c r="C251" s="17"/>
      <c r="D251" s="18">
        <v>5</v>
      </c>
      <c r="E251" s="16">
        <v>3</v>
      </c>
      <c r="F251" s="16">
        <v>240</v>
      </c>
      <c r="G251" s="1" t="s">
        <v>1443</v>
      </c>
    </row>
    <row r="252" s="8" customFormat="1" ht="11.25">
      <c r="A252" s="39">
        <f t="shared" si="6"/>
        <v>39898</v>
      </c>
    </row>
    <row r="253" spans="1:7" s="8" customFormat="1" ht="11.25">
      <c r="A253" s="23">
        <f t="shared" si="6"/>
        <v>39899</v>
      </c>
      <c r="B253" s="41" t="s">
        <v>612</v>
      </c>
      <c r="C253" s="42" t="s">
        <v>1462</v>
      </c>
      <c r="D253" s="43">
        <v>10</v>
      </c>
      <c r="E253" s="40">
        <v>10</v>
      </c>
      <c r="F253" s="40"/>
      <c r="G253" s="44"/>
    </row>
    <row r="254" s="8" customFormat="1" ht="11.25">
      <c r="A254" s="39">
        <f t="shared" si="6"/>
        <v>39900</v>
      </c>
    </row>
    <row r="255" spans="1:7" s="8" customFormat="1" ht="11.25">
      <c r="A255" s="23">
        <f t="shared" si="6"/>
        <v>39901</v>
      </c>
      <c r="B255" s="25" t="s">
        <v>494</v>
      </c>
      <c r="C255" s="17"/>
      <c r="D255" s="18">
        <v>3</v>
      </c>
      <c r="E255" s="16">
        <v>262</v>
      </c>
      <c r="F255" s="16" t="s">
        <v>1460</v>
      </c>
      <c r="G255" s="26" t="s">
        <v>1461</v>
      </c>
    </row>
    <row r="256" spans="1:7" s="8" customFormat="1" ht="11.25">
      <c r="A256" s="51">
        <f t="shared" si="6"/>
        <v>39902</v>
      </c>
      <c r="B256" s="25" t="s">
        <v>432</v>
      </c>
      <c r="C256" s="54"/>
      <c r="D256" s="55"/>
      <c r="E256" s="52"/>
      <c r="F256" s="52"/>
      <c r="G256" s="56"/>
    </row>
    <row r="257" spans="1:7" s="8" customFormat="1" ht="12">
      <c r="A257" s="27">
        <f t="shared" si="6"/>
        <v>39903</v>
      </c>
      <c r="B257" s="29" t="s">
        <v>1477</v>
      </c>
      <c r="C257" s="30" t="s">
        <v>1479</v>
      </c>
      <c r="D257" s="31">
        <v>4</v>
      </c>
      <c r="E257" s="397" t="s">
        <v>1478</v>
      </c>
      <c r="F257" s="28"/>
      <c r="G257" s="32"/>
    </row>
    <row r="258" spans="1:7" s="8" customFormat="1" ht="11.25">
      <c r="A258" s="39">
        <f t="shared" si="6"/>
        <v>39904</v>
      </c>
      <c r="B258" s="41"/>
      <c r="C258" s="42"/>
      <c r="D258" s="43"/>
      <c r="E258" s="40"/>
      <c r="F258" s="40"/>
      <c r="G258" s="44"/>
    </row>
    <row r="259" spans="1:7" s="8" customFormat="1" ht="11.25">
      <c r="A259" s="23">
        <f t="shared" si="6"/>
        <v>39905</v>
      </c>
      <c r="B259" s="41" t="s">
        <v>1483</v>
      </c>
      <c r="C259" s="17" t="s">
        <v>1481</v>
      </c>
      <c r="D259" s="18">
        <v>3</v>
      </c>
      <c r="E259" s="16" t="s">
        <v>1480</v>
      </c>
      <c r="F259" s="16"/>
      <c r="G259" s="26" t="s">
        <v>1482</v>
      </c>
    </row>
    <row r="260" spans="1:7" s="8" customFormat="1" ht="11.25">
      <c r="A260" s="39">
        <f t="shared" si="6"/>
        <v>39906</v>
      </c>
      <c r="B260" s="8" t="s">
        <v>453</v>
      </c>
      <c r="C260" s="42" t="s">
        <v>1473</v>
      </c>
      <c r="D260" s="43">
        <v>5</v>
      </c>
      <c r="E260" s="40">
        <v>15</v>
      </c>
      <c r="F260" s="40">
        <v>95</v>
      </c>
      <c r="G260" s="44"/>
    </row>
    <row r="261" spans="1:7" s="8" customFormat="1" ht="11.25">
      <c r="A261" s="23">
        <f t="shared" si="6"/>
        <v>39907</v>
      </c>
      <c r="B261" s="25" t="s">
        <v>1475</v>
      </c>
      <c r="C261" s="17"/>
      <c r="D261" s="18">
        <v>7</v>
      </c>
      <c r="E261" s="16">
        <v>1</v>
      </c>
      <c r="F261" s="16">
        <v>215</v>
      </c>
      <c r="G261" s="26"/>
    </row>
    <row r="262" spans="1:7" s="8" customFormat="1" ht="11.25">
      <c r="A262" s="39">
        <f t="shared" si="6"/>
        <v>39908</v>
      </c>
      <c r="B262" s="41"/>
      <c r="C262" s="42"/>
      <c r="D262" s="43"/>
      <c r="E262" s="40"/>
      <c r="F262" s="40"/>
      <c r="G262" s="44"/>
    </row>
    <row r="263" spans="1:7" s="8" customFormat="1" ht="11.25">
      <c r="A263" s="33">
        <f t="shared" si="6"/>
        <v>39909</v>
      </c>
      <c r="B263" s="35" t="s">
        <v>1487</v>
      </c>
      <c r="C263" s="36" t="s">
        <v>1489</v>
      </c>
      <c r="D263" s="37">
        <v>6</v>
      </c>
      <c r="E263" s="34" t="s">
        <v>1353</v>
      </c>
      <c r="F263" s="34"/>
      <c r="G263" s="38"/>
    </row>
    <row r="264" spans="1:7" s="8" customFormat="1" ht="12">
      <c r="A264" s="45">
        <f t="shared" si="6"/>
        <v>39910</v>
      </c>
      <c r="B264" s="47"/>
      <c r="C264" s="48"/>
      <c r="D264" s="49"/>
      <c r="E264" s="46"/>
      <c r="F264" s="46"/>
      <c r="G264" s="50"/>
    </row>
    <row r="265" spans="1:7" s="8" customFormat="1" ht="11.25">
      <c r="A265" s="23">
        <f t="shared" si="6"/>
        <v>39911</v>
      </c>
      <c r="B265" s="25" t="s">
        <v>580</v>
      </c>
      <c r="C265" s="17"/>
      <c r="D265" s="18">
        <v>3</v>
      </c>
      <c r="E265" s="16"/>
      <c r="F265" s="16" t="s">
        <v>1543</v>
      </c>
      <c r="G265" s="405" t="s">
        <v>1542</v>
      </c>
    </row>
    <row r="266" spans="1:7" ht="11.25">
      <c r="A266" s="39">
        <f t="shared" si="6"/>
        <v>39912</v>
      </c>
      <c r="B266" s="41"/>
      <c r="C266" s="42"/>
      <c r="D266" s="43"/>
      <c r="E266" s="40"/>
      <c r="F266" s="40"/>
      <c r="G266" s="44"/>
    </row>
    <row r="267" spans="1:7" ht="11.25">
      <c r="A267" s="23">
        <f t="shared" si="6"/>
        <v>39913</v>
      </c>
      <c r="B267" s="25" t="s">
        <v>497</v>
      </c>
      <c r="C267" s="17"/>
      <c r="D267" s="18">
        <v>3</v>
      </c>
      <c r="E267" s="16"/>
      <c r="F267" s="16" t="s">
        <v>1544</v>
      </c>
      <c r="G267" s="26"/>
    </row>
    <row r="268" spans="1:7" ht="11.25">
      <c r="A268" s="39">
        <f t="shared" si="6"/>
        <v>39914</v>
      </c>
      <c r="B268" s="41"/>
      <c r="C268" s="42"/>
      <c r="D268" s="43"/>
      <c r="E268" s="40"/>
      <c r="F268" s="40"/>
      <c r="G268" s="44"/>
    </row>
    <row r="269" spans="1:7" ht="11.25">
      <c r="A269" s="23">
        <f t="shared" si="6"/>
        <v>39915</v>
      </c>
      <c r="B269" s="25"/>
      <c r="C269" s="17"/>
      <c r="D269" s="18"/>
      <c r="E269" s="16"/>
      <c r="F269" s="16"/>
      <c r="G269" s="26"/>
    </row>
    <row r="270" spans="1:7" ht="11.25">
      <c r="A270" s="51">
        <f t="shared" si="6"/>
        <v>39916</v>
      </c>
      <c r="B270" s="53"/>
      <c r="C270" s="54"/>
      <c r="D270" s="55"/>
      <c r="E270" s="52"/>
      <c r="F270" s="52"/>
      <c r="G270" s="56"/>
    </row>
    <row r="271" spans="1:7" ht="12">
      <c r="A271" s="27">
        <f t="shared" si="6"/>
        <v>39917</v>
      </c>
      <c r="B271" s="29" t="s">
        <v>1563</v>
      </c>
      <c r="C271" s="30" t="s">
        <v>1566</v>
      </c>
      <c r="D271" s="31"/>
      <c r="E271" s="397" t="s">
        <v>1565</v>
      </c>
      <c r="F271" s="28">
        <v>155</v>
      </c>
      <c r="G271" s="32"/>
    </row>
    <row r="272" spans="1:7" ht="11.25">
      <c r="A272" s="39">
        <f t="shared" si="6"/>
        <v>39918</v>
      </c>
      <c r="B272" s="41" t="s">
        <v>448</v>
      </c>
      <c r="C272" s="42" t="s">
        <v>1575</v>
      </c>
      <c r="D272" s="43">
        <v>3</v>
      </c>
      <c r="E272" s="40"/>
      <c r="F272" s="40">
        <v>75</v>
      </c>
      <c r="G272" s="44"/>
    </row>
    <row r="273" spans="1:7" ht="11.25">
      <c r="A273" s="23">
        <f t="shared" si="6"/>
        <v>39919</v>
      </c>
      <c r="B273" s="25" t="s">
        <v>1579</v>
      </c>
      <c r="C273" s="17"/>
      <c r="D273" s="18">
        <v>3</v>
      </c>
      <c r="E273" s="16" t="s">
        <v>1580</v>
      </c>
      <c r="F273" s="16">
        <v>115</v>
      </c>
      <c r="G273" s="26" t="s">
        <v>1586</v>
      </c>
    </row>
    <row r="274" spans="1:7" ht="11.25">
      <c r="A274" s="39">
        <f t="shared" si="6"/>
        <v>39920</v>
      </c>
      <c r="B274" s="41"/>
      <c r="C274" s="42"/>
      <c r="D274" s="43"/>
      <c r="E274" s="40"/>
      <c r="F274" s="40"/>
      <c r="G274" s="44"/>
    </row>
    <row r="275" spans="1:7" ht="11.25">
      <c r="A275" s="23">
        <f t="shared" si="6"/>
        <v>39921</v>
      </c>
      <c r="B275" s="25" t="s">
        <v>1588</v>
      </c>
      <c r="C275" s="17" t="s">
        <v>1589</v>
      </c>
      <c r="D275" s="18"/>
      <c r="E275" s="16">
        <v>100</v>
      </c>
      <c r="F275" s="16"/>
      <c r="G275" s="26"/>
    </row>
    <row r="276" spans="1:7" ht="11.25">
      <c r="A276" s="39">
        <f t="shared" si="6"/>
        <v>39922</v>
      </c>
      <c r="B276" s="41" t="s">
        <v>437</v>
      </c>
      <c r="C276" s="42" t="s">
        <v>1570</v>
      </c>
      <c r="D276" s="43"/>
      <c r="E276" s="40">
        <v>100</v>
      </c>
      <c r="F276" s="40"/>
      <c r="G276" s="44"/>
    </row>
    <row r="277" spans="1:7" ht="11.25">
      <c r="A277" s="33">
        <f t="shared" si="6"/>
        <v>39923</v>
      </c>
      <c r="B277" s="35" t="s">
        <v>1596</v>
      </c>
      <c r="C277" s="36"/>
      <c r="D277" s="37"/>
      <c r="E277" s="34"/>
      <c r="F277" s="34">
        <v>275</v>
      </c>
      <c r="G277" s="38"/>
    </row>
    <row r="278" spans="1:7" ht="12">
      <c r="A278" s="45">
        <f t="shared" si="6"/>
        <v>39924</v>
      </c>
      <c r="B278" s="47"/>
      <c r="C278" s="48"/>
      <c r="D278" s="49"/>
      <c r="E278" s="46"/>
      <c r="F278" s="46"/>
      <c r="G278" s="50"/>
    </row>
    <row r="279" spans="1:7" ht="11.25">
      <c r="A279" s="23">
        <f t="shared" si="6"/>
        <v>39925</v>
      </c>
      <c r="B279" s="24" t="s">
        <v>1295</v>
      </c>
      <c r="C279" s="42"/>
      <c r="D279" s="43"/>
      <c r="E279" s="40"/>
      <c r="F279" s="40"/>
      <c r="G279" s="1" t="s">
        <v>1616</v>
      </c>
    </row>
    <row r="280" ht="11.25">
      <c r="A280" s="39">
        <f t="shared" si="6"/>
        <v>39926</v>
      </c>
    </row>
    <row r="281" spans="1:7" ht="11.25">
      <c r="A281" s="23">
        <f t="shared" si="6"/>
        <v>39927</v>
      </c>
      <c r="B281" s="25" t="s">
        <v>495</v>
      </c>
      <c r="C281" s="17" t="s">
        <v>1617</v>
      </c>
      <c r="D281" s="18">
        <v>10</v>
      </c>
      <c r="E281" s="16">
        <v>35</v>
      </c>
      <c r="F281" s="16"/>
      <c r="G281" s="26"/>
    </row>
    <row r="282" spans="1:7" ht="11.25">
      <c r="A282" s="39">
        <f t="shared" si="6"/>
        <v>39928</v>
      </c>
      <c r="B282" s="41"/>
      <c r="C282" s="42"/>
      <c r="D282" s="43"/>
      <c r="E282" s="40"/>
      <c r="F282" s="40"/>
      <c r="G282" s="44"/>
    </row>
    <row r="283" spans="1:7" ht="11.25">
      <c r="A283" s="23">
        <f t="shared" si="6"/>
        <v>39929</v>
      </c>
      <c r="B283" s="25" t="s">
        <v>1622</v>
      </c>
      <c r="C283" s="17" t="s">
        <v>640</v>
      </c>
      <c r="D283" s="18">
        <v>3</v>
      </c>
      <c r="E283" s="16" t="s">
        <v>522</v>
      </c>
      <c r="F283" s="16">
        <v>95</v>
      </c>
      <c r="G283" s="26"/>
    </row>
    <row r="284" spans="1:7" ht="11.25">
      <c r="A284" s="51">
        <f t="shared" si="6"/>
        <v>39930</v>
      </c>
      <c r="B284" s="53" t="s">
        <v>1624</v>
      </c>
      <c r="C284" s="54" t="s">
        <v>1623</v>
      </c>
      <c r="D284" s="55">
        <v>5</v>
      </c>
      <c r="E284" s="52">
        <v>21</v>
      </c>
      <c r="F284" s="52">
        <v>95</v>
      </c>
      <c r="G284" s="56"/>
    </row>
    <row r="285" spans="1:7" ht="12">
      <c r="A285" s="27">
        <f t="shared" si="6"/>
        <v>39931</v>
      </c>
      <c r="B285" s="100" t="s">
        <v>581</v>
      </c>
      <c r="C285" s="30"/>
      <c r="D285" s="31">
        <v>7</v>
      </c>
      <c r="E285" s="28">
        <v>1</v>
      </c>
      <c r="F285" s="28">
        <v>180</v>
      </c>
      <c r="G285" s="1" t="s">
        <v>1625</v>
      </c>
    </row>
    <row r="286" spans="1:7" ht="11.25">
      <c r="A286" s="39">
        <f t="shared" si="6"/>
        <v>39932</v>
      </c>
      <c r="B286" s="41"/>
      <c r="C286" s="42"/>
      <c r="D286" s="43"/>
      <c r="E286" s="40"/>
      <c r="F286" s="40"/>
      <c r="G286" s="44"/>
    </row>
    <row r="287" spans="1:7" ht="11.25">
      <c r="A287" s="23">
        <f t="shared" si="6"/>
        <v>39933</v>
      </c>
      <c r="B287" s="25" t="s">
        <v>445</v>
      </c>
      <c r="C287" s="17"/>
      <c r="D287" s="18"/>
      <c r="E287" s="16"/>
      <c r="F287" s="16"/>
      <c r="G287" s="26"/>
    </row>
    <row r="288" spans="1:7" ht="11.25">
      <c r="A288" s="39">
        <f t="shared" si="6"/>
        <v>39934</v>
      </c>
      <c r="B288" s="41" t="s">
        <v>475</v>
      </c>
      <c r="C288" s="42"/>
      <c r="D288" s="43"/>
      <c r="E288" s="40"/>
      <c r="F288" s="40"/>
      <c r="G288" s="409" t="s">
        <v>1636</v>
      </c>
    </row>
    <row r="289" spans="1:7" ht="11.25">
      <c r="A289" s="23">
        <f t="shared" si="6"/>
        <v>39935</v>
      </c>
      <c r="B289" s="25"/>
      <c r="C289" s="17"/>
      <c r="D289" s="18"/>
      <c r="E289" s="16"/>
      <c r="F289" s="16"/>
      <c r="G289" s="26"/>
    </row>
    <row r="290" spans="1:7" ht="11.25">
      <c r="A290" s="39">
        <f t="shared" si="6"/>
        <v>39936</v>
      </c>
      <c r="B290" s="41"/>
      <c r="C290" s="42"/>
      <c r="D290" s="43"/>
      <c r="E290" s="40"/>
      <c r="F290" s="40"/>
      <c r="G290" s="44"/>
    </row>
    <row r="291" spans="1:7" ht="11.25">
      <c r="A291" s="33">
        <f t="shared" si="6"/>
        <v>39937</v>
      </c>
      <c r="B291" s="35" t="s">
        <v>1634</v>
      </c>
      <c r="C291" s="36"/>
      <c r="D291" s="37">
        <v>5</v>
      </c>
      <c r="E291" s="34">
        <v>3</v>
      </c>
      <c r="F291" s="34">
        <v>255</v>
      </c>
      <c r="G291" s="1" t="s">
        <v>1635</v>
      </c>
    </row>
    <row r="292" spans="1:7" ht="12">
      <c r="A292" s="45">
        <f t="shared" si="6"/>
        <v>39938</v>
      </c>
      <c r="B292" s="47" t="s">
        <v>1423</v>
      </c>
      <c r="C292" s="48" t="s">
        <v>634</v>
      </c>
      <c r="D292" s="49">
        <v>10</v>
      </c>
      <c r="E292" s="410" t="s">
        <v>1643</v>
      </c>
      <c r="F292" s="46">
        <v>35</v>
      </c>
      <c r="G292" s="50" t="s">
        <v>1644</v>
      </c>
    </row>
    <row r="293" spans="1:7" ht="11.25">
      <c r="A293" s="23">
        <f t="shared" si="6"/>
        <v>39939</v>
      </c>
      <c r="B293" s="25" t="s">
        <v>943</v>
      </c>
      <c r="C293" s="17"/>
      <c r="D293" s="18">
        <v>7</v>
      </c>
      <c r="E293" s="16">
        <v>1</v>
      </c>
      <c r="F293" s="16">
        <v>240</v>
      </c>
      <c r="G293" s="26" t="s">
        <v>1640</v>
      </c>
    </row>
    <row r="294" spans="1:7" ht="11.25">
      <c r="A294" s="39">
        <f t="shared" si="6"/>
        <v>39940</v>
      </c>
      <c r="B294" s="41"/>
      <c r="C294" s="42"/>
      <c r="D294" s="43"/>
      <c r="E294" s="40"/>
      <c r="F294" s="40"/>
      <c r="G294" s="44"/>
    </row>
    <row r="295" spans="1:7" ht="11.25">
      <c r="A295" s="23">
        <f t="shared" si="6"/>
        <v>39941</v>
      </c>
      <c r="B295" s="25" t="s">
        <v>447</v>
      </c>
      <c r="C295" s="17" t="s">
        <v>1645</v>
      </c>
      <c r="D295" s="18"/>
      <c r="E295" s="16"/>
      <c r="F295" s="16">
        <v>135</v>
      </c>
      <c r="G295" s="26"/>
    </row>
    <row r="296" spans="1:7" ht="11.25">
      <c r="A296" s="39">
        <f t="shared" si="6"/>
        <v>39942</v>
      </c>
      <c r="B296" s="41" t="s">
        <v>1658</v>
      </c>
      <c r="C296" s="42" t="s">
        <v>1660</v>
      </c>
      <c r="D296" s="43">
        <v>4</v>
      </c>
      <c r="E296" s="40"/>
      <c r="F296" s="40"/>
      <c r="G296" s="44" t="s">
        <v>1659</v>
      </c>
    </row>
    <row r="297" spans="1:7" ht="11.25">
      <c r="A297" s="23">
        <f aca="true" t="shared" si="7" ref="A297:A360">+A296+1</f>
        <v>39943</v>
      </c>
      <c r="B297" s="25" t="s">
        <v>780</v>
      </c>
      <c r="C297" s="17"/>
      <c r="D297" s="18">
        <v>5</v>
      </c>
      <c r="E297" s="16">
        <v>5</v>
      </c>
      <c r="F297" s="16">
        <v>290</v>
      </c>
      <c r="G297" s="26" t="s">
        <v>1662</v>
      </c>
    </row>
    <row r="298" spans="1:7" ht="11.25">
      <c r="A298" s="51">
        <f t="shared" si="7"/>
        <v>39944</v>
      </c>
      <c r="B298" s="53"/>
      <c r="C298" s="54"/>
      <c r="D298" s="55"/>
      <c r="E298" s="52"/>
      <c r="F298" s="52"/>
      <c r="G298" s="56"/>
    </row>
    <row r="299" spans="1:7" ht="12">
      <c r="A299" s="27">
        <f t="shared" si="7"/>
        <v>39945</v>
      </c>
      <c r="B299" s="29" t="s">
        <v>484</v>
      </c>
      <c r="C299" s="30"/>
      <c r="D299" s="31">
        <v>7</v>
      </c>
      <c r="E299" s="28">
        <v>1</v>
      </c>
      <c r="F299" s="28">
        <v>235</v>
      </c>
      <c r="G299" s="32" t="s">
        <v>1736</v>
      </c>
    </row>
    <row r="300" spans="1:7" ht="11.25">
      <c r="A300" s="39">
        <f t="shared" si="7"/>
        <v>39946</v>
      </c>
      <c r="B300" s="41"/>
      <c r="C300" s="42"/>
      <c r="D300" s="43"/>
      <c r="E300" s="40"/>
      <c r="F300" s="40"/>
      <c r="G300" s="44"/>
    </row>
    <row r="301" spans="1:7" ht="11.25">
      <c r="A301" s="23">
        <f t="shared" si="7"/>
        <v>39947</v>
      </c>
      <c r="B301" s="25" t="s">
        <v>452</v>
      </c>
      <c r="C301" s="17"/>
      <c r="D301" s="413" t="s">
        <v>1754</v>
      </c>
      <c r="E301" s="16"/>
      <c r="F301" s="16"/>
      <c r="G301" s="26" t="s">
        <v>1755</v>
      </c>
    </row>
    <row r="302" spans="1:7" ht="11.25">
      <c r="A302" s="39">
        <f t="shared" si="7"/>
        <v>39948</v>
      </c>
      <c r="B302" s="41" t="s">
        <v>1477</v>
      </c>
      <c r="C302" s="42" t="s">
        <v>1744</v>
      </c>
      <c r="D302" s="43">
        <v>4</v>
      </c>
      <c r="E302" s="40" t="s">
        <v>1478</v>
      </c>
      <c r="F302" s="40"/>
      <c r="G302" s="44" t="s">
        <v>1745</v>
      </c>
    </row>
    <row r="303" spans="1:7" ht="11.25">
      <c r="A303" s="23">
        <f t="shared" si="7"/>
        <v>39949</v>
      </c>
      <c r="B303" s="25" t="s">
        <v>1759</v>
      </c>
      <c r="C303" s="17" t="s">
        <v>1760</v>
      </c>
      <c r="D303" s="18">
        <v>4</v>
      </c>
      <c r="E303" s="16" t="s">
        <v>1761</v>
      </c>
      <c r="F303" s="16">
        <v>25</v>
      </c>
      <c r="G303" s="26" t="s">
        <v>1762</v>
      </c>
    </row>
    <row r="304" spans="1:7" ht="11.25">
      <c r="A304" s="39">
        <f t="shared" si="7"/>
        <v>39950</v>
      </c>
      <c r="B304" s="41" t="s">
        <v>444</v>
      </c>
      <c r="C304" s="42" t="s">
        <v>1763</v>
      </c>
      <c r="D304" s="43"/>
      <c r="E304" s="40"/>
      <c r="F304" s="40"/>
      <c r="G304" s="44"/>
    </row>
    <row r="305" spans="1:7" ht="11.25">
      <c r="A305" s="33">
        <f t="shared" si="7"/>
        <v>39951</v>
      </c>
      <c r="B305" s="35" t="s">
        <v>1766</v>
      </c>
      <c r="C305" s="36" t="s">
        <v>1768</v>
      </c>
      <c r="D305" s="37">
        <v>3</v>
      </c>
      <c r="E305" s="34" t="s">
        <v>1769</v>
      </c>
      <c r="F305" s="34">
        <v>185</v>
      </c>
      <c r="G305" s="38" t="s">
        <v>1767</v>
      </c>
    </row>
    <row r="306" spans="1:7" ht="12">
      <c r="A306" s="45">
        <f t="shared" si="7"/>
        <v>39952</v>
      </c>
      <c r="B306" s="47"/>
      <c r="C306" s="48"/>
      <c r="D306" s="49"/>
      <c r="E306" s="46"/>
      <c r="F306" s="46"/>
      <c r="G306" s="50"/>
    </row>
    <row r="307" spans="1:7" ht="11.25">
      <c r="A307" s="23">
        <f t="shared" si="7"/>
        <v>39953</v>
      </c>
      <c r="B307" s="25" t="s">
        <v>1772</v>
      </c>
      <c r="C307" s="17" t="s">
        <v>1773</v>
      </c>
      <c r="D307" s="18">
        <v>4</v>
      </c>
      <c r="E307" s="16" t="s">
        <v>1774</v>
      </c>
      <c r="F307" s="16" t="s">
        <v>1775</v>
      </c>
      <c r="G307" s="26" t="s">
        <v>1776</v>
      </c>
    </row>
    <row r="308" spans="1:7" ht="11.25">
      <c r="A308" s="39">
        <f t="shared" si="7"/>
        <v>39954</v>
      </c>
      <c r="B308" s="41"/>
      <c r="C308" s="42"/>
      <c r="D308" s="43"/>
      <c r="E308" s="40"/>
      <c r="F308" s="40"/>
      <c r="G308" s="44"/>
    </row>
    <row r="309" spans="1:7" ht="11.25">
      <c r="A309" s="23">
        <f t="shared" si="7"/>
        <v>39955</v>
      </c>
      <c r="B309" s="25" t="s">
        <v>1777</v>
      </c>
      <c r="C309" s="17" t="s">
        <v>1410</v>
      </c>
      <c r="D309" s="18">
        <v>4</v>
      </c>
      <c r="E309" s="16">
        <v>50</v>
      </c>
      <c r="F309" s="16"/>
      <c r="G309" s="26" t="s">
        <v>1778</v>
      </c>
    </row>
    <row r="310" spans="1:7" ht="11.25">
      <c r="A310" s="39">
        <f t="shared" si="7"/>
        <v>39956</v>
      </c>
      <c r="B310" s="41"/>
      <c r="C310" s="42"/>
      <c r="D310" s="43"/>
      <c r="E310" s="40"/>
      <c r="F310" s="40"/>
      <c r="G310" s="44"/>
    </row>
    <row r="311" spans="1:7" ht="11.25">
      <c r="A311" s="23">
        <f t="shared" si="7"/>
        <v>39957</v>
      </c>
      <c r="B311" s="25"/>
      <c r="C311" s="17"/>
      <c r="D311" s="18"/>
      <c r="E311" s="16"/>
      <c r="F311" s="16"/>
      <c r="G311" s="26"/>
    </row>
    <row r="312" spans="1:7" ht="11.25">
      <c r="A312" s="51">
        <f t="shared" si="7"/>
        <v>39958</v>
      </c>
      <c r="B312" s="53"/>
      <c r="C312" s="54"/>
      <c r="D312" s="55"/>
      <c r="E312" s="52"/>
      <c r="F312" s="52"/>
      <c r="G312" s="56"/>
    </row>
    <row r="313" spans="1:7" ht="12">
      <c r="A313" s="27">
        <f t="shared" si="7"/>
        <v>39959</v>
      </c>
      <c r="B313" s="29" t="s">
        <v>435</v>
      </c>
      <c r="C313" s="30" t="s">
        <v>1792</v>
      </c>
      <c r="D313" s="31">
        <v>5</v>
      </c>
      <c r="E313" s="28" t="s">
        <v>1148</v>
      </c>
      <c r="F313" s="28"/>
      <c r="G313" s="32" t="s">
        <v>1793</v>
      </c>
    </row>
    <row r="314" spans="1:7" ht="11.25">
      <c r="A314" s="39">
        <f t="shared" si="7"/>
        <v>39960</v>
      </c>
      <c r="B314" s="41"/>
      <c r="C314" s="42"/>
      <c r="D314" s="43"/>
      <c r="E314" s="40"/>
      <c r="F314" s="40"/>
      <c r="G314" s="44"/>
    </row>
    <row r="315" spans="1:7" ht="11.25">
      <c r="A315" s="23">
        <f t="shared" si="7"/>
        <v>39961</v>
      </c>
      <c r="B315" s="25" t="s">
        <v>578</v>
      </c>
      <c r="C315" s="17"/>
      <c r="D315" s="18">
        <v>7</v>
      </c>
      <c r="E315" s="16">
        <v>1</v>
      </c>
      <c r="F315" s="16">
        <v>220</v>
      </c>
      <c r="G315" s="373" t="s">
        <v>1805</v>
      </c>
    </row>
    <row r="316" spans="1:7" ht="11.25">
      <c r="A316" s="39">
        <f t="shared" si="7"/>
        <v>39962</v>
      </c>
      <c r="B316" s="41" t="s">
        <v>738</v>
      </c>
      <c r="C316" s="42" t="s">
        <v>1799</v>
      </c>
      <c r="D316" s="43">
        <v>30</v>
      </c>
      <c r="E316" s="40"/>
      <c r="F316" s="40"/>
      <c r="G316" s="44" t="s">
        <v>1800</v>
      </c>
    </row>
    <row r="317" spans="1:7" ht="11.25">
      <c r="A317" s="23">
        <f t="shared" si="7"/>
        <v>39963</v>
      </c>
      <c r="B317" s="25" t="s">
        <v>440</v>
      </c>
      <c r="C317" s="17" t="s">
        <v>1802</v>
      </c>
      <c r="D317" s="18">
        <v>3</v>
      </c>
      <c r="E317" s="16">
        <v>30</v>
      </c>
      <c r="F317" s="16"/>
      <c r="G317" s="26" t="s">
        <v>1803</v>
      </c>
    </row>
    <row r="318" spans="1:7" ht="11.25">
      <c r="A318" s="39">
        <f t="shared" si="7"/>
        <v>39964</v>
      </c>
      <c r="B318" s="41"/>
      <c r="C318" s="42"/>
      <c r="D318" s="43"/>
      <c r="E318" s="40"/>
      <c r="F318" s="40"/>
      <c r="G318" s="44"/>
    </row>
    <row r="319" spans="1:7" ht="11.25">
      <c r="A319" s="33">
        <f t="shared" si="7"/>
        <v>39965</v>
      </c>
      <c r="B319" s="35" t="s">
        <v>810</v>
      </c>
      <c r="C319" s="36" t="s">
        <v>1674</v>
      </c>
      <c r="D319" s="37">
        <v>4</v>
      </c>
      <c r="E319" s="34" t="s">
        <v>831</v>
      </c>
      <c r="F319" s="34">
        <v>45</v>
      </c>
      <c r="G319" s="38" t="s">
        <v>1804</v>
      </c>
    </row>
    <row r="320" spans="1:7" ht="12">
      <c r="A320" s="45">
        <f t="shared" si="7"/>
        <v>39966</v>
      </c>
      <c r="B320" s="47" t="s">
        <v>1812</v>
      </c>
      <c r="C320" s="48"/>
      <c r="D320" s="49">
        <v>5</v>
      </c>
      <c r="E320" s="46">
        <v>5</v>
      </c>
      <c r="F320" s="46">
        <v>155</v>
      </c>
      <c r="G320" s="50" t="s">
        <v>1811</v>
      </c>
    </row>
    <row r="321" spans="1:7" ht="11.25">
      <c r="A321" s="23">
        <f t="shared" si="7"/>
        <v>39967</v>
      </c>
      <c r="B321" s="25"/>
      <c r="C321" s="17"/>
      <c r="D321" s="18"/>
      <c r="E321" s="16"/>
      <c r="F321" s="16"/>
      <c r="G321" s="26"/>
    </row>
    <row r="322" spans="1:7" ht="11.25">
      <c r="A322" s="39">
        <f t="shared" si="7"/>
        <v>39968</v>
      </c>
      <c r="B322" s="41" t="s">
        <v>1817</v>
      </c>
      <c r="C322" s="42"/>
      <c r="D322" s="43">
        <v>5</v>
      </c>
      <c r="E322" s="40">
        <v>5</v>
      </c>
      <c r="F322" s="40">
        <v>375</v>
      </c>
      <c r="G322" s="1" t="s">
        <v>1818</v>
      </c>
    </row>
    <row r="323" spans="1:7" ht="11.25">
      <c r="A323" s="23">
        <f t="shared" si="7"/>
        <v>39969</v>
      </c>
      <c r="B323" s="25" t="s">
        <v>1815</v>
      </c>
      <c r="C323" s="17" t="s">
        <v>1753</v>
      </c>
      <c r="D323" s="18">
        <v>3</v>
      </c>
      <c r="E323" s="16" t="s">
        <v>1816</v>
      </c>
      <c r="F323" s="16"/>
      <c r="G323" s="26"/>
    </row>
    <row r="324" spans="1:7" ht="11.25">
      <c r="A324" s="39">
        <f t="shared" si="7"/>
        <v>39970</v>
      </c>
      <c r="B324" s="41" t="s">
        <v>1819</v>
      </c>
      <c r="C324" s="42"/>
      <c r="D324" s="43"/>
      <c r="E324" s="40" t="s">
        <v>1820</v>
      </c>
      <c r="F324" s="40">
        <v>90</v>
      </c>
      <c r="G324" s="44"/>
    </row>
    <row r="325" spans="1:7" ht="11.25">
      <c r="A325" s="23">
        <f t="shared" si="7"/>
        <v>39971</v>
      </c>
      <c r="B325" s="25" t="s">
        <v>1821</v>
      </c>
      <c r="C325" s="17" t="s">
        <v>1822</v>
      </c>
      <c r="D325" s="18">
        <v>5</v>
      </c>
      <c r="E325" s="16" t="s">
        <v>1823</v>
      </c>
      <c r="F325" s="16">
        <v>75</v>
      </c>
      <c r="G325" s="26"/>
    </row>
    <row r="326" spans="1:7" ht="11.25">
      <c r="A326" s="51">
        <f t="shared" si="7"/>
        <v>39972</v>
      </c>
      <c r="B326" s="53"/>
      <c r="C326" s="54"/>
      <c r="D326" s="55"/>
      <c r="E326" s="52"/>
      <c r="F326" s="52"/>
      <c r="G326" s="56"/>
    </row>
    <row r="327" spans="1:7" ht="12">
      <c r="A327" s="27">
        <f t="shared" si="7"/>
        <v>39973</v>
      </c>
      <c r="B327" s="29" t="s">
        <v>1289</v>
      </c>
      <c r="C327" s="30" t="s">
        <v>841</v>
      </c>
      <c r="D327" s="31">
        <v>13</v>
      </c>
      <c r="E327" s="28"/>
      <c r="F327" s="28"/>
      <c r="G327" s="32"/>
    </row>
    <row r="328" spans="1:7" ht="11.25">
      <c r="A328" s="39">
        <f t="shared" si="7"/>
        <v>39974</v>
      </c>
      <c r="B328" s="41" t="s">
        <v>1661</v>
      </c>
      <c r="C328" s="42"/>
      <c r="D328" s="43">
        <v>7</v>
      </c>
      <c r="E328" s="40">
        <v>1</v>
      </c>
      <c r="F328" s="40">
        <v>340</v>
      </c>
      <c r="G328" s="1" t="s">
        <v>1842</v>
      </c>
    </row>
    <row r="329" spans="1:7" ht="11.25">
      <c r="A329" s="23">
        <f t="shared" si="7"/>
        <v>39975</v>
      </c>
      <c r="B329" s="25"/>
      <c r="C329" s="17"/>
      <c r="D329" s="18"/>
      <c r="E329" s="16"/>
      <c r="F329" s="16"/>
      <c r="G329" s="26"/>
    </row>
    <row r="330" spans="1:7" ht="11.25">
      <c r="A330" s="39">
        <f t="shared" si="7"/>
        <v>39976</v>
      </c>
      <c r="B330" s="41" t="s">
        <v>16</v>
      </c>
      <c r="C330" s="42" t="s">
        <v>841</v>
      </c>
      <c r="D330" s="43">
        <v>4</v>
      </c>
      <c r="E330" s="392" t="s">
        <v>17</v>
      </c>
      <c r="F330" s="40">
        <v>115</v>
      </c>
      <c r="G330" s="44" t="s">
        <v>18</v>
      </c>
    </row>
    <row r="331" spans="1:7" ht="11.25">
      <c r="A331" s="23">
        <f t="shared" si="7"/>
        <v>39977</v>
      </c>
      <c r="B331" s="25"/>
      <c r="C331" s="17"/>
      <c r="D331" s="18"/>
      <c r="E331" s="16"/>
      <c r="F331" s="16"/>
      <c r="G331" s="26"/>
    </row>
    <row r="332" spans="1:7" ht="11.25">
      <c r="A332" s="39">
        <f t="shared" si="7"/>
        <v>39978</v>
      </c>
      <c r="B332" s="41"/>
      <c r="C332" s="42"/>
      <c r="D332" s="43"/>
      <c r="E332" s="40"/>
      <c r="F332" s="40"/>
      <c r="G332" s="44"/>
    </row>
    <row r="333" spans="1:7" ht="11.25">
      <c r="A333" s="33">
        <f t="shared" si="7"/>
        <v>39979</v>
      </c>
      <c r="B333" s="35" t="s">
        <v>496</v>
      </c>
      <c r="C333" s="36" t="s">
        <v>889</v>
      </c>
      <c r="D333" s="37"/>
      <c r="E333" s="34"/>
      <c r="F333" s="34"/>
      <c r="G333" s="38" t="s">
        <v>33</v>
      </c>
    </row>
    <row r="334" spans="1:7" ht="12">
      <c r="A334" s="45">
        <f t="shared" si="7"/>
        <v>39980</v>
      </c>
      <c r="B334" s="47" t="s">
        <v>35</v>
      </c>
      <c r="C334" s="48" t="s">
        <v>608</v>
      </c>
      <c r="D334" s="49">
        <v>3</v>
      </c>
      <c r="E334" s="410" t="s">
        <v>34</v>
      </c>
      <c r="F334" s="46"/>
      <c r="G334" s="50"/>
    </row>
    <row r="335" spans="1:7" ht="11.25">
      <c r="A335" s="23">
        <f t="shared" si="7"/>
        <v>39981</v>
      </c>
      <c r="B335" s="25"/>
      <c r="C335" s="17"/>
      <c r="D335" s="18"/>
      <c r="E335" s="16"/>
      <c r="F335" s="16"/>
      <c r="G335" s="26"/>
    </row>
    <row r="336" spans="1:7" ht="11.25">
      <c r="A336" s="39">
        <f t="shared" si="7"/>
        <v>39982</v>
      </c>
      <c r="B336" s="41" t="s">
        <v>36</v>
      </c>
      <c r="C336" s="42"/>
      <c r="D336" s="43">
        <v>7</v>
      </c>
      <c r="E336" s="40">
        <v>1</v>
      </c>
      <c r="F336" s="40"/>
      <c r="G336" s="44"/>
    </row>
    <row r="337" spans="1:7" ht="11.25">
      <c r="A337" s="23">
        <f t="shared" si="7"/>
        <v>39983</v>
      </c>
      <c r="B337" s="25" t="s">
        <v>39</v>
      </c>
      <c r="C337" s="17" t="s">
        <v>1678</v>
      </c>
      <c r="D337" s="18">
        <v>3</v>
      </c>
      <c r="E337" s="384" t="s">
        <v>40</v>
      </c>
      <c r="F337" s="16">
        <v>20</v>
      </c>
      <c r="G337" s="26"/>
    </row>
    <row r="338" spans="1:7" ht="11.25">
      <c r="A338" s="39">
        <f t="shared" si="7"/>
        <v>39984</v>
      </c>
      <c r="B338" s="41" t="s">
        <v>48</v>
      </c>
      <c r="C338" s="42" t="s">
        <v>841</v>
      </c>
      <c r="D338" s="43" t="s">
        <v>49</v>
      </c>
      <c r="E338" s="40"/>
      <c r="F338" s="40" t="s">
        <v>50</v>
      </c>
      <c r="G338" s="414" t="s">
        <v>51</v>
      </c>
    </row>
    <row r="339" spans="1:7" ht="11.25">
      <c r="A339" s="23">
        <f t="shared" si="7"/>
        <v>39985</v>
      </c>
      <c r="B339" s="25"/>
      <c r="C339" s="17"/>
      <c r="D339" s="18"/>
      <c r="E339" s="16"/>
      <c r="F339" s="16"/>
      <c r="G339" s="26"/>
    </row>
    <row r="340" spans="1:7" ht="11.25">
      <c r="A340" s="51">
        <f t="shared" si="7"/>
        <v>39986</v>
      </c>
      <c r="B340" s="53" t="s">
        <v>52</v>
      </c>
      <c r="C340" s="54" t="s">
        <v>53</v>
      </c>
      <c r="D340" s="55">
        <v>3</v>
      </c>
      <c r="E340" s="52" t="s">
        <v>54</v>
      </c>
      <c r="F340" s="52" t="s">
        <v>55</v>
      </c>
      <c r="G340" s="409" t="s">
        <v>56</v>
      </c>
    </row>
    <row r="341" spans="1:7" ht="12">
      <c r="A341" s="27">
        <f t="shared" si="7"/>
        <v>39987</v>
      </c>
      <c r="B341" s="29" t="s">
        <v>480</v>
      </c>
      <c r="C341" s="30"/>
      <c r="D341" s="31">
        <v>5</v>
      </c>
      <c r="E341" s="28">
        <v>3</v>
      </c>
      <c r="F341" s="28">
        <v>260</v>
      </c>
      <c r="G341" s="1" t="s">
        <v>62</v>
      </c>
    </row>
    <row r="342" spans="1:7" ht="11.25">
      <c r="A342" s="39">
        <f t="shared" si="7"/>
        <v>39988</v>
      </c>
      <c r="B342" s="41"/>
      <c r="C342" s="42"/>
      <c r="D342" s="43"/>
      <c r="E342" s="40"/>
      <c r="F342" s="40"/>
      <c r="G342" s="44"/>
    </row>
    <row r="343" spans="1:7" ht="11.25">
      <c r="A343" s="23">
        <f t="shared" si="7"/>
        <v>39989</v>
      </c>
      <c r="B343" s="25" t="s">
        <v>63</v>
      </c>
      <c r="C343" s="17"/>
      <c r="D343" s="18">
        <v>7</v>
      </c>
      <c r="E343" s="16"/>
      <c r="F343" s="16">
        <v>95</v>
      </c>
      <c r="G343" s="26"/>
    </row>
    <row r="344" spans="1:7" ht="11.25">
      <c r="A344" s="39">
        <f t="shared" si="7"/>
        <v>39990</v>
      </c>
      <c r="B344" s="41" t="s">
        <v>432</v>
      </c>
      <c r="C344" s="42"/>
      <c r="D344" s="43">
        <v>4.5</v>
      </c>
      <c r="E344" s="3">
        <v>60</v>
      </c>
      <c r="F344" s="40"/>
      <c r="G344" s="1" t="s">
        <v>89</v>
      </c>
    </row>
    <row r="345" spans="1:7" ht="11.25">
      <c r="A345" s="23">
        <f t="shared" si="7"/>
        <v>39991</v>
      </c>
      <c r="B345" s="25"/>
      <c r="C345" s="17"/>
      <c r="D345" s="18"/>
      <c r="E345" s="16"/>
      <c r="F345" s="16"/>
      <c r="G345" s="26"/>
    </row>
    <row r="346" spans="1:7" ht="11.25">
      <c r="A346" s="39">
        <f t="shared" si="7"/>
        <v>39992</v>
      </c>
      <c r="B346" s="25" t="s">
        <v>72</v>
      </c>
      <c r="C346" s="42" t="s">
        <v>92</v>
      </c>
      <c r="D346" s="43">
        <v>4</v>
      </c>
      <c r="E346" s="40" t="s">
        <v>90</v>
      </c>
      <c r="F346" s="40" t="s">
        <v>91</v>
      </c>
      <c r="G346" s="44"/>
    </row>
    <row r="347" spans="1:7" ht="11.25">
      <c r="A347" s="33">
        <f t="shared" si="7"/>
        <v>39993</v>
      </c>
      <c r="B347" s="24" t="s">
        <v>497</v>
      </c>
      <c r="C347" s="36"/>
      <c r="D347" s="37"/>
      <c r="E347" s="34"/>
      <c r="F347" s="34">
        <v>920</v>
      </c>
      <c r="G347" s="1" t="s">
        <v>95</v>
      </c>
    </row>
    <row r="348" spans="1:7" ht="12">
      <c r="A348" s="45">
        <f t="shared" si="7"/>
        <v>39994</v>
      </c>
      <c r="B348" s="47"/>
      <c r="C348" s="48"/>
      <c r="D348" s="49"/>
      <c r="E348" s="46"/>
      <c r="F348" s="46"/>
      <c r="G348" s="50"/>
    </row>
    <row r="349" spans="1:7" ht="11.25">
      <c r="A349" s="23">
        <f t="shared" si="7"/>
        <v>39995</v>
      </c>
      <c r="B349" s="25" t="s">
        <v>455</v>
      </c>
      <c r="C349" s="17" t="s">
        <v>916</v>
      </c>
      <c r="D349" s="18">
        <v>3</v>
      </c>
      <c r="E349" s="16">
        <v>20</v>
      </c>
      <c r="F349" s="16">
        <v>75</v>
      </c>
      <c r="G349" s="26"/>
    </row>
    <row r="350" spans="1:7" ht="11.25">
      <c r="A350" s="39">
        <f t="shared" si="7"/>
        <v>39996</v>
      </c>
      <c r="B350" s="41"/>
      <c r="C350" s="42"/>
      <c r="D350" s="43"/>
      <c r="E350" s="40"/>
      <c r="F350" s="40"/>
      <c r="G350" s="44"/>
    </row>
    <row r="351" spans="1:7" ht="11.25">
      <c r="A351" s="23">
        <f t="shared" si="7"/>
        <v>39997</v>
      </c>
      <c r="B351" s="25" t="s">
        <v>462</v>
      </c>
      <c r="C351" s="17" t="s">
        <v>103</v>
      </c>
      <c r="D351" s="18"/>
      <c r="E351" s="16">
        <v>75</v>
      </c>
      <c r="F351" s="16">
        <v>75</v>
      </c>
      <c r="G351" s="26"/>
    </row>
    <row r="352" spans="1:7" ht="11.25">
      <c r="A352" s="39">
        <f t="shared" si="7"/>
        <v>39998</v>
      </c>
      <c r="B352" s="41" t="s">
        <v>460</v>
      </c>
      <c r="C352" s="42" t="s">
        <v>629</v>
      </c>
      <c r="D352" s="43">
        <v>3</v>
      </c>
      <c r="E352" s="40" t="s">
        <v>104</v>
      </c>
      <c r="F352" s="40"/>
      <c r="G352" s="44" t="s">
        <v>105</v>
      </c>
    </row>
    <row r="353" spans="1:7" ht="11.25">
      <c r="A353" s="23">
        <f t="shared" si="7"/>
        <v>39999</v>
      </c>
      <c r="B353" s="25"/>
      <c r="C353" s="17"/>
      <c r="D353" s="18"/>
      <c r="E353" s="16"/>
      <c r="F353" s="16"/>
      <c r="G353" s="26"/>
    </row>
    <row r="354" spans="1:7" ht="11.25">
      <c r="A354" s="51">
        <f t="shared" si="7"/>
        <v>40000</v>
      </c>
      <c r="B354" s="53" t="s">
        <v>121</v>
      </c>
      <c r="C354" s="54"/>
      <c r="D354" s="55">
        <v>15</v>
      </c>
      <c r="E354" s="52"/>
      <c r="F354" s="52" t="s">
        <v>122</v>
      </c>
      <c r="G354" s="1" t="s">
        <v>123</v>
      </c>
    </row>
    <row r="355" spans="1:7" ht="13.5">
      <c r="A355" s="27">
        <f t="shared" si="7"/>
        <v>40001</v>
      </c>
      <c r="B355" s="29" t="s">
        <v>119</v>
      </c>
      <c r="C355" s="30" t="s">
        <v>120</v>
      </c>
      <c r="D355" s="31">
        <v>5</v>
      </c>
      <c r="E355" s="28"/>
      <c r="F355" s="28"/>
      <c r="G355"/>
    </row>
    <row r="356" spans="1:7" ht="13.5">
      <c r="A356" s="39">
        <f t="shared" si="7"/>
        <v>40002</v>
      </c>
      <c r="B356" s="41"/>
      <c r="C356" s="42"/>
      <c r="D356" s="43"/>
      <c r="E356" s="40"/>
      <c r="F356" s="40"/>
      <c r="G356"/>
    </row>
    <row r="357" spans="1:7" ht="11.25">
      <c r="A357" s="23">
        <f t="shared" si="7"/>
        <v>40003</v>
      </c>
      <c r="B357" s="25" t="s">
        <v>490</v>
      </c>
      <c r="C357" s="17" t="s">
        <v>505</v>
      </c>
      <c r="D357" s="18">
        <v>8</v>
      </c>
      <c r="E357" s="16"/>
      <c r="F357" s="16">
        <v>72</v>
      </c>
      <c r="G357" s="26" t="s">
        <v>301</v>
      </c>
    </row>
    <row r="358" spans="1:7" ht="11.25">
      <c r="A358" s="39">
        <f t="shared" si="7"/>
        <v>40004</v>
      </c>
      <c r="B358" s="41"/>
      <c r="C358" s="42"/>
      <c r="D358" s="43"/>
      <c r="E358" s="40"/>
      <c r="F358" s="40"/>
      <c r="G358" s="44"/>
    </row>
    <row r="359" spans="1:7" ht="11.25">
      <c r="A359" s="23">
        <f t="shared" si="7"/>
        <v>40005</v>
      </c>
      <c r="B359" s="25"/>
      <c r="C359" s="17"/>
      <c r="D359" s="18"/>
      <c r="E359" s="16"/>
      <c r="F359" s="16"/>
      <c r="G359" s="26"/>
    </row>
    <row r="360" spans="1:7" ht="11.25">
      <c r="A360" s="39">
        <f t="shared" si="7"/>
        <v>40006</v>
      </c>
      <c r="B360" s="41" t="s">
        <v>295</v>
      </c>
      <c r="C360" s="42" t="s">
        <v>296</v>
      </c>
      <c r="D360" s="43">
        <v>4</v>
      </c>
      <c r="E360" s="40" t="s">
        <v>297</v>
      </c>
      <c r="F360" s="40"/>
      <c r="G360" s="44"/>
    </row>
    <row r="361" spans="1:7" ht="11.25">
      <c r="A361" s="33">
        <f aca="true" t="shared" si="8" ref="A361:A424">+A360+1</f>
        <v>40007</v>
      </c>
      <c r="B361" s="47" t="s">
        <v>290</v>
      </c>
      <c r="C361" s="48" t="s">
        <v>294</v>
      </c>
      <c r="D361" s="49">
        <v>3</v>
      </c>
      <c r="E361" s="46">
        <v>10</v>
      </c>
      <c r="F361" s="3" t="s">
        <v>293</v>
      </c>
      <c r="G361" s="56" t="s">
        <v>274</v>
      </c>
    </row>
    <row r="362" ht="12">
      <c r="A362" s="45">
        <f t="shared" si="8"/>
        <v>40008</v>
      </c>
    </row>
    <row r="363" spans="1:7" ht="11.25">
      <c r="A363" s="23">
        <f t="shared" si="8"/>
        <v>40009</v>
      </c>
      <c r="B363" s="53" t="s">
        <v>110</v>
      </c>
      <c r="C363" s="54" t="s">
        <v>640</v>
      </c>
      <c r="D363" s="5">
        <v>2</v>
      </c>
      <c r="E363" s="3" t="s">
        <v>117</v>
      </c>
      <c r="F363" s="16"/>
      <c r="G363" s="26"/>
    </row>
    <row r="364" spans="1:7" ht="11.25">
      <c r="A364" s="39">
        <f t="shared" si="8"/>
        <v>40010</v>
      </c>
      <c r="B364" s="41"/>
      <c r="C364" s="42"/>
      <c r="D364" s="43"/>
      <c r="E364" s="40"/>
      <c r="F364" s="40"/>
      <c r="G364" s="44"/>
    </row>
    <row r="365" spans="1:7" ht="11.25">
      <c r="A365" s="23">
        <f t="shared" si="8"/>
        <v>40011</v>
      </c>
      <c r="B365" s="25" t="s">
        <v>309</v>
      </c>
      <c r="C365" s="17" t="s">
        <v>317</v>
      </c>
      <c r="D365" s="18"/>
      <c r="E365" s="16"/>
      <c r="F365" s="16"/>
      <c r="G365" s="26"/>
    </row>
    <row r="366" spans="1:7" ht="11.25">
      <c r="A366" s="39">
        <f t="shared" si="8"/>
        <v>40012</v>
      </c>
      <c r="B366" s="41"/>
      <c r="C366" s="42"/>
      <c r="D366" s="43"/>
      <c r="E366" s="40"/>
      <c r="F366" s="40"/>
      <c r="G366" s="44"/>
    </row>
    <row r="367" spans="1:7" ht="11.25">
      <c r="A367" s="23">
        <f t="shared" si="8"/>
        <v>40013</v>
      </c>
      <c r="B367" s="25"/>
      <c r="C367" s="17"/>
      <c r="D367" s="18"/>
      <c r="E367" s="16"/>
      <c r="F367" s="16"/>
      <c r="G367" s="26"/>
    </row>
    <row r="368" spans="1:7" ht="11.25">
      <c r="A368" s="51">
        <f t="shared" si="8"/>
        <v>40014</v>
      </c>
      <c r="B368" s="53" t="s">
        <v>338</v>
      </c>
      <c r="C368" s="54"/>
      <c r="D368" s="55">
        <v>1</v>
      </c>
      <c r="E368" s="52">
        <v>5</v>
      </c>
      <c r="F368" s="52">
        <v>225</v>
      </c>
      <c r="G368" s="1" t="s">
        <v>337</v>
      </c>
    </row>
    <row r="369" spans="1:7" ht="12">
      <c r="A369" s="27">
        <f t="shared" si="8"/>
        <v>40015</v>
      </c>
      <c r="B369" s="29" t="s">
        <v>339</v>
      </c>
      <c r="C369" s="30"/>
      <c r="D369" s="31">
        <v>1</v>
      </c>
      <c r="E369" s="28">
        <v>5</v>
      </c>
      <c r="F369" s="28">
        <v>210</v>
      </c>
      <c r="G369" s="1" t="s">
        <v>340</v>
      </c>
    </row>
    <row r="370" spans="1:7" ht="11.25">
      <c r="A370" s="39">
        <f t="shared" si="8"/>
        <v>40016</v>
      </c>
      <c r="B370" s="41"/>
      <c r="C370" s="42"/>
      <c r="D370" s="43"/>
      <c r="E370" s="40"/>
      <c r="F370" s="40"/>
      <c r="G370" s="44"/>
    </row>
    <row r="371" spans="1:7" ht="11.25">
      <c r="A371" s="23">
        <f t="shared" si="8"/>
        <v>40017</v>
      </c>
      <c r="B371" s="25" t="s">
        <v>495</v>
      </c>
      <c r="C371" s="17"/>
      <c r="D371" s="18">
        <v>1</v>
      </c>
      <c r="E371" s="16">
        <v>35</v>
      </c>
      <c r="F371" s="16"/>
      <c r="G371" s="26" t="s">
        <v>334</v>
      </c>
    </row>
    <row r="372" spans="1:7" ht="11.25">
      <c r="A372" s="39">
        <f t="shared" si="8"/>
        <v>40018</v>
      </c>
      <c r="B372" s="41" t="s">
        <v>1563</v>
      </c>
      <c r="C372" s="42" t="s">
        <v>341</v>
      </c>
      <c r="D372" s="43">
        <v>5</v>
      </c>
      <c r="E372" s="392" t="s">
        <v>1565</v>
      </c>
      <c r="F372" s="40">
        <v>155</v>
      </c>
      <c r="G372" s="44"/>
    </row>
    <row r="373" spans="1:7" ht="11.25">
      <c r="A373" s="23">
        <f t="shared" si="8"/>
        <v>40019</v>
      </c>
      <c r="B373" s="25" t="s">
        <v>456</v>
      </c>
      <c r="C373" s="17"/>
      <c r="D373" s="18">
        <v>5</v>
      </c>
      <c r="E373" s="16" t="s">
        <v>357</v>
      </c>
      <c r="F373" s="16">
        <v>205</v>
      </c>
      <c r="G373" s="26" t="s">
        <v>356</v>
      </c>
    </row>
    <row r="374" spans="1:7" ht="11.25">
      <c r="A374" s="39">
        <f t="shared" si="8"/>
        <v>40020</v>
      </c>
      <c r="B374" s="205" t="s">
        <v>347</v>
      </c>
      <c r="C374" s="217" t="s">
        <v>841</v>
      </c>
      <c r="D374" s="218">
        <v>9</v>
      </c>
      <c r="E374" s="219">
        <v>10</v>
      </c>
      <c r="F374" s="219">
        <v>20</v>
      </c>
      <c r="G374" s="44"/>
    </row>
    <row r="375" spans="1:7" ht="11.25">
      <c r="A375" s="33">
        <f t="shared" si="8"/>
        <v>40021</v>
      </c>
      <c r="B375" s="35"/>
      <c r="C375" s="36"/>
      <c r="D375" s="37"/>
      <c r="E375" s="34"/>
      <c r="F375" s="34"/>
      <c r="G375" s="38"/>
    </row>
    <row r="376" spans="1:7" ht="12">
      <c r="A376" s="45">
        <f t="shared" si="8"/>
        <v>40022</v>
      </c>
      <c r="B376" s="47" t="s">
        <v>787</v>
      </c>
      <c r="C376" s="48">
        <v>6</v>
      </c>
      <c r="D376" s="49">
        <v>6</v>
      </c>
      <c r="E376" s="46" t="s">
        <v>364</v>
      </c>
      <c r="F376" s="46">
        <v>135</v>
      </c>
      <c r="G376" s="50"/>
    </row>
    <row r="377" spans="1:7" ht="11.25">
      <c r="A377" s="23">
        <f t="shared" si="8"/>
        <v>40023</v>
      </c>
      <c r="B377" s="25" t="s">
        <v>1289</v>
      </c>
      <c r="C377" s="17"/>
      <c r="D377" s="18">
        <v>13</v>
      </c>
      <c r="E377" s="16" t="s">
        <v>365</v>
      </c>
      <c r="F377" s="16"/>
      <c r="G377" s="26"/>
    </row>
    <row r="378" spans="1:7" ht="11.25">
      <c r="A378" s="39">
        <f t="shared" si="8"/>
        <v>40024</v>
      </c>
      <c r="G378" s="44"/>
    </row>
    <row r="379" spans="1:7" ht="11.25">
      <c r="A379" s="23">
        <f t="shared" si="8"/>
        <v>40025</v>
      </c>
      <c r="B379" s="24" t="s">
        <v>370</v>
      </c>
      <c r="D379" s="5">
        <v>5</v>
      </c>
      <c r="G379" s="1" t="s">
        <v>369</v>
      </c>
    </row>
    <row r="380" spans="1:7" ht="11.25">
      <c r="A380" s="39">
        <f t="shared" si="8"/>
        <v>40026</v>
      </c>
      <c r="B380" s="41"/>
      <c r="C380" s="42"/>
      <c r="D380" s="43"/>
      <c r="E380" s="40"/>
      <c r="F380" s="40"/>
      <c r="G380" s="44"/>
    </row>
    <row r="381" spans="1:7" ht="11.25">
      <c r="A381" s="23">
        <f t="shared" si="8"/>
        <v>40027</v>
      </c>
      <c r="B381" s="25"/>
      <c r="C381" s="17"/>
      <c r="D381" s="18"/>
      <c r="E381" s="16"/>
      <c r="F381" s="16"/>
      <c r="G381" s="26"/>
    </row>
    <row r="382" spans="1:7" ht="11.25">
      <c r="A382" s="51">
        <f t="shared" si="8"/>
        <v>40028</v>
      </c>
      <c r="B382" s="53" t="s">
        <v>457</v>
      </c>
      <c r="C382" s="54" t="s">
        <v>675</v>
      </c>
      <c r="D382" s="55">
        <v>3</v>
      </c>
      <c r="E382" s="52" t="s">
        <v>522</v>
      </c>
      <c r="F382" s="52"/>
      <c r="G382" s="56"/>
    </row>
    <row r="383" spans="1:7" ht="12">
      <c r="A383" s="27">
        <f t="shared" si="8"/>
        <v>40029</v>
      </c>
      <c r="B383" s="29" t="s">
        <v>494</v>
      </c>
      <c r="C383" s="30"/>
      <c r="D383" s="31">
        <v>3</v>
      </c>
      <c r="E383" s="28">
        <v>258</v>
      </c>
      <c r="F383" s="28" t="s">
        <v>644</v>
      </c>
      <c r="G383" s="32" t="s">
        <v>391</v>
      </c>
    </row>
    <row r="384" spans="1:7" ht="11.25">
      <c r="A384" s="39">
        <f t="shared" si="8"/>
        <v>40030</v>
      </c>
      <c r="B384" s="41" t="s">
        <v>402</v>
      </c>
      <c r="C384" s="42"/>
      <c r="D384" s="43">
        <v>2</v>
      </c>
      <c r="E384" s="40">
        <v>3</v>
      </c>
      <c r="F384" s="40" t="s">
        <v>412</v>
      </c>
      <c r="G384" s="44" t="s">
        <v>411</v>
      </c>
    </row>
    <row r="385" spans="1:7" ht="11.25">
      <c r="A385" s="23">
        <f t="shared" si="8"/>
        <v>40031</v>
      </c>
      <c r="B385" s="25" t="s">
        <v>413</v>
      </c>
      <c r="C385" s="17" t="s">
        <v>948</v>
      </c>
      <c r="D385" s="18">
        <v>10</v>
      </c>
      <c r="E385" s="312" t="s">
        <v>1643</v>
      </c>
      <c r="F385" s="16"/>
      <c r="G385" s="26" t="s">
        <v>414</v>
      </c>
    </row>
    <row r="386" spans="1:7" ht="11.25">
      <c r="A386" s="39">
        <f t="shared" si="8"/>
        <v>40032</v>
      </c>
      <c r="B386" s="41"/>
      <c r="C386" s="42"/>
      <c r="D386" s="43"/>
      <c r="E386" s="40"/>
      <c r="F386" s="40"/>
      <c r="G386" s="44"/>
    </row>
    <row r="387" spans="1:7" ht="11.25">
      <c r="A387" s="23">
        <f t="shared" si="8"/>
        <v>40033</v>
      </c>
      <c r="B387" s="25" t="s">
        <v>415</v>
      </c>
      <c r="C387" s="17" t="s">
        <v>597</v>
      </c>
      <c r="D387" s="18">
        <v>3</v>
      </c>
      <c r="E387" s="16" t="s">
        <v>416</v>
      </c>
      <c r="F387" s="16">
        <v>55</v>
      </c>
      <c r="G387" s="26"/>
    </row>
    <row r="388" spans="1:7" ht="11.25">
      <c r="A388" s="39">
        <f t="shared" si="8"/>
        <v>40034</v>
      </c>
      <c r="B388" s="41"/>
      <c r="C388" s="42"/>
      <c r="D388" s="43"/>
      <c r="E388" s="40"/>
      <c r="F388" s="40"/>
      <c r="G388" s="44"/>
    </row>
    <row r="389" spans="1:7" ht="11.25">
      <c r="A389" s="33">
        <f t="shared" si="8"/>
        <v>40035</v>
      </c>
      <c r="B389" s="35" t="s">
        <v>475</v>
      </c>
      <c r="C389" s="36"/>
      <c r="D389" s="37">
        <v>8</v>
      </c>
      <c r="E389" s="34" t="s">
        <v>420</v>
      </c>
      <c r="F389" s="34"/>
      <c r="G389" s="409" t="s">
        <v>419</v>
      </c>
    </row>
    <row r="390" spans="1:7" ht="12">
      <c r="A390" s="45">
        <f t="shared" si="8"/>
        <v>40036</v>
      </c>
      <c r="B390" s="47"/>
      <c r="C390" s="48"/>
      <c r="D390" s="49"/>
      <c r="E390" s="46"/>
      <c r="F390" s="46"/>
      <c r="G390" s="50"/>
    </row>
    <row r="391" spans="1:7" ht="11.25">
      <c r="A391" s="23">
        <f t="shared" si="8"/>
        <v>40037</v>
      </c>
      <c r="B391" s="25" t="s">
        <v>436</v>
      </c>
      <c r="C391" s="17" t="s">
        <v>422</v>
      </c>
      <c r="D391" s="18">
        <v>5</v>
      </c>
      <c r="E391" s="16" t="s">
        <v>555</v>
      </c>
      <c r="F391" s="16" t="s">
        <v>423</v>
      </c>
      <c r="G391" s="26"/>
    </row>
    <row r="392" spans="1:7" ht="11.25">
      <c r="A392" s="39">
        <f t="shared" si="8"/>
        <v>40038</v>
      </c>
      <c r="B392" s="41" t="s">
        <v>424</v>
      </c>
      <c r="C392" s="42"/>
      <c r="D392" s="43">
        <v>13</v>
      </c>
      <c r="E392" s="40"/>
      <c r="F392" s="40"/>
      <c r="G392" s="44"/>
    </row>
    <row r="393" spans="1:7" ht="11.25">
      <c r="A393" s="23">
        <f t="shared" si="8"/>
        <v>40039</v>
      </c>
      <c r="B393" s="25" t="s">
        <v>480</v>
      </c>
      <c r="C393" s="17"/>
      <c r="D393" s="18">
        <v>7</v>
      </c>
      <c r="E393" s="16">
        <v>1</v>
      </c>
      <c r="F393" s="16">
        <v>285</v>
      </c>
      <c r="G393" s="1" t="s">
        <v>425</v>
      </c>
    </row>
    <row r="394" spans="1:7" ht="11.25">
      <c r="A394" s="39">
        <f t="shared" si="8"/>
        <v>40040</v>
      </c>
      <c r="B394" s="41"/>
      <c r="C394" s="42"/>
      <c r="D394" s="43"/>
      <c r="E394" s="40"/>
      <c r="F394" s="40"/>
      <c r="G394" s="44"/>
    </row>
    <row r="395" spans="1:7" ht="11.25">
      <c r="A395" s="23">
        <f t="shared" si="8"/>
        <v>40041</v>
      </c>
      <c r="B395" s="25"/>
      <c r="C395" s="17"/>
      <c r="D395" s="18"/>
      <c r="E395" s="16"/>
      <c r="F395" s="16"/>
      <c r="G395" s="26"/>
    </row>
    <row r="396" spans="1:7" ht="11.25">
      <c r="A396" s="51">
        <f t="shared" si="8"/>
        <v>40042</v>
      </c>
      <c r="B396" s="53" t="s">
        <v>409</v>
      </c>
      <c r="C396" s="54"/>
      <c r="D396" s="55"/>
      <c r="E396" s="52"/>
      <c r="F396" s="52"/>
      <c r="G396" s="1" t="s">
        <v>410</v>
      </c>
    </row>
    <row r="397" spans="1:7" ht="12">
      <c r="A397" s="27">
        <f t="shared" si="8"/>
        <v>40043</v>
      </c>
      <c r="B397" s="29" t="s">
        <v>407</v>
      </c>
      <c r="C397" s="30"/>
      <c r="D397" s="31">
        <v>7</v>
      </c>
      <c r="E397" s="28">
        <v>1</v>
      </c>
      <c r="F397" s="28">
        <v>225</v>
      </c>
      <c r="G397" s="1" t="s">
        <v>408</v>
      </c>
    </row>
    <row r="398" spans="1:7" ht="11.25">
      <c r="A398" s="39">
        <f t="shared" si="8"/>
        <v>40044</v>
      </c>
      <c r="B398" s="41"/>
      <c r="C398" s="42"/>
      <c r="D398" s="43"/>
      <c r="E398" s="40"/>
      <c r="F398" s="40"/>
      <c r="G398" s="44"/>
    </row>
    <row r="399" spans="1:7" ht="11.25">
      <c r="A399" s="23">
        <f t="shared" si="8"/>
        <v>40045</v>
      </c>
      <c r="B399" s="25"/>
      <c r="C399" s="17"/>
      <c r="D399" s="18"/>
      <c r="E399" s="16"/>
      <c r="F399" s="16"/>
      <c r="G399" s="26"/>
    </row>
    <row r="400" spans="1:7" ht="11.25">
      <c r="A400" s="39">
        <f t="shared" si="8"/>
        <v>40046</v>
      </c>
      <c r="B400" s="41"/>
      <c r="C400" s="42"/>
      <c r="D400" s="43"/>
      <c r="E400" s="40"/>
      <c r="F400" s="40"/>
      <c r="G400" s="44"/>
    </row>
    <row r="401" spans="1:7" ht="11.25">
      <c r="A401" s="23">
        <f t="shared" si="8"/>
        <v>40047</v>
      </c>
      <c r="B401" s="25" t="s">
        <v>1106</v>
      </c>
      <c r="C401" s="17"/>
      <c r="D401" s="18">
        <v>5</v>
      </c>
      <c r="E401" s="16">
        <v>1</v>
      </c>
      <c r="F401" s="16">
        <v>220</v>
      </c>
      <c r="G401" s="26"/>
    </row>
    <row r="402" spans="1:7" ht="11.25">
      <c r="A402" s="39">
        <f t="shared" si="8"/>
        <v>40048</v>
      </c>
      <c r="B402" s="41" t="s">
        <v>451</v>
      </c>
      <c r="C402" s="42" t="s">
        <v>377</v>
      </c>
      <c r="D402" s="43"/>
      <c r="E402" s="40">
        <v>150</v>
      </c>
      <c r="F402" s="40">
        <v>20</v>
      </c>
      <c r="G402" s="44"/>
    </row>
    <row r="403" spans="1:7" ht="11.25">
      <c r="A403" s="33">
        <f t="shared" si="8"/>
        <v>40049</v>
      </c>
      <c r="B403" s="35" t="s">
        <v>147</v>
      </c>
      <c r="C403" s="36" t="s">
        <v>841</v>
      </c>
      <c r="D403" s="37">
        <v>19</v>
      </c>
      <c r="E403" s="34"/>
      <c r="F403" s="34"/>
      <c r="G403" s="1" t="s">
        <v>148</v>
      </c>
    </row>
    <row r="404" spans="1:7" ht="12">
      <c r="A404" s="45">
        <f t="shared" si="8"/>
        <v>40050</v>
      </c>
      <c r="B404" s="47"/>
      <c r="C404" s="48"/>
      <c r="D404" s="49"/>
      <c r="E404" s="46"/>
      <c r="F404" s="46"/>
      <c r="G404" s="50"/>
    </row>
    <row r="405" spans="1:7" ht="11.25">
      <c r="A405" s="23">
        <f t="shared" si="8"/>
        <v>40051</v>
      </c>
      <c r="B405" s="25"/>
      <c r="C405" s="17"/>
      <c r="D405" s="18"/>
      <c r="E405" s="16"/>
      <c r="F405" s="16"/>
      <c r="G405" s="26"/>
    </row>
    <row r="406" spans="1:7" ht="11.25">
      <c r="A406" s="39">
        <f t="shared" si="8"/>
        <v>40052</v>
      </c>
      <c r="B406" s="41"/>
      <c r="C406" s="42"/>
      <c r="D406" s="43"/>
      <c r="E406" s="40"/>
      <c r="F406" s="40"/>
      <c r="G406" s="44"/>
    </row>
    <row r="407" spans="1:7" ht="11.25">
      <c r="A407" s="23">
        <f t="shared" si="8"/>
        <v>40053</v>
      </c>
      <c r="B407" s="25"/>
      <c r="C407" s="17"/>
      <c r="D407" s="18"/>
      <c r="E407" s="16"/>
      <c r="F407" s="16"/>
      <c r="G407" s="26"/>
    </row>
    <row r="408" spans="1:7" ht="11.25">
      <c r="A408" s="39">
        <f t="shared" si="8"/>
        <v>40054</v>
      </c>
      <c r="B408" s="41" t="s">
        <v>152</v>
      </c>
      <c r="C408" s="42"/>
      <c r="D408" s="43">
        <v>5</v>
      </c>
      <c r="E408" s="40">
        <v>3</v>
      </c>
      <c r="F408" s="40"/>
      <c r="G408" s="1" t="s">
        <v>151</v>
      </c>
    </row>
    <row r="409" spans="1:7" ht="11.25">
      <c r="A409" s="23">
        <f t="shared" si="8"/>
        <v>40055</v>
      </c>
      <c r="B409" s="25"/>
      <c r="C409" s="17"/>
      <c r="D409" s="18"/>
      <c r="E409" s="16"/>
      <c r="F409" s="16"/>
      <c r="G409" s="26"/>
    </row>
    <row r="410" spans="1:7" ht="11.25">
      <c r="A410" s="51">
        <f t="shared" si="8"/>
        <v>40056</v>
      </c>
      <c r="B410" s="1" t="s">
        <v>153</v>
      </c>
      <c r="C410" s="54"/>
      <c r="D410" s="55">
        <v>8</v>
      </c>
      <c r="E410" s="514" t="s">
        <v>1036</v>
      </c>
      <c r="F410" s="52">
        <v>95</v>
      </c>
      <c r="G410" s="56"/>
    </row>
    <row r="411" spans="1:7" ht="12">
      <c r="A411" s="27">
        <f t="shared" si="8"/>
        <v>40057</v>
      </c>
      <c r="B411" s="29"/>
      <c r="C411" s="30"/>
      <c r="D411" s="31"/>
      <c r="E411" s="28"/>
      <c r="F411" s="28"/>
      <c r="G411" s="32"/>
    </row>
    <row r="412" spans="1:7" ht="11.25">
      <c r="A412" s="39">
        <f t="shared" si="8"/>
        <v>40058</v>
      </c>
      <c r="B412" s="41"/>
      <c r="C412" s="42"/>
      <c r="D412" s="43"/>
      <c r="E412" s="40"/>
      <c r="F412" s="40"/>
      <c r="G412" s="44"/>
    </row>
    <row r="413" spans="1:7" ht="11.25">
      <c r="A413" s="23">
        <f t="shared" si="8"/>
        <v>40059</v>
      </c>
      <c r="B413" s="25"/>
      <c r="C413" s="17"/>
      <c r="D413" s="18"/>
      <c r="E413" s="16"/>
      <c r="F413" s="16"/>
      <c r="G413" s="26"/>
    </row>
    <row r="414" spans="1:7" ht="11.25">
      <c r="A414" s="39">
        <f t="shared" si="8"/>
        <v>40060</v>
      </c>
      <c r="B414" s="41"/>
      <c r="C414" s="42"/>
      <c r="D414" s="43"/>
      <c r="E414" s="40"/>
      <c r="F414" s="40"/>
      <c r="G414" s="44"/>
    </row>
    <row r="415" spans="1:7" ht="11.25">
      <c r="A415" s="23">
        <f t="shared" si="8"/>
        <v>40061</v>
      </c>
      <c r="B415" s="25"/>
      <c r="C415" s="17"/>
      <c r="D415" s="18"/>
      <c r="E415" s="16"/>
      <c r="F415" s="16"/>
      <c r="G415" s="26"/>
    </row>
    <row r="416" spans="1:7" ht="11.25">
      <c r="A416" s="39">
        <f t="shared" si="8"/>
        <v>40062</v>
      </c>
      <c r="B416" s="41"/>
      <c r="C416" s="42"/>
      <c r="D416" s="43"/>
      <c r="E416" s="40"/>
      <c r="F416" s="40"/>
      <c r="G416" s="44"/>
    </row>
    <row r="417" spans="1:7" ht="11.25">
      <c r="A417" s="33">
        <f t="shared" si="8"/>
        <v>40063</v>
      </c>
      <c r="B417" s="35"/>
      <c r="C417" s="36"/>
      <c r="D417" s="37"/>
      <c r="E417" s="34"/>
      <c r="F417" s="34"/>
      <c r="G417" s="38"/>
    </row>
    <row r="418" spans="1:7" ht="12">
      <c r="A418" s="45">
        <f t="shared" si="8"/>
        <v>40064</v>
      </c>
      <c r="B418" s="47"/>
      <c r="C418" s="48"/>
      <c r="D418" s="49"/>
      <c r="E418" s="46"/>
      <c r="F418" s="46"/>
      <c r="G418" s="50"/>
    </row>
    <row r="419" spans="1:7" ht="11.25">
      <c r="A419" s="23">
        <f t="shared" si="8"/>
        <v>40065</v>
      </c>
      <c r="B419" s="409" t="s">
        <v>165</v>
      </c>
      <c r="C419" s="17" t="s">
        <v>730</v>
      </c>
      <c r="D419" s="18">
        <v>4</v>
      </c>
      <c r="E419" s="16"/>
      <c r="F419" s="16"/>
      <c r="G419" s="409" t="s">
        <v>164</v>
      </c>
    </row>
    <row r="420" spans="1:7" ht="11.25">
      <c r="A420" s="39">
        <f t="shared" si="8"/>
        <v>40066</v>
      </c>
      <c r="B420" s="24" t="s">
        <v>1641</v>
      </c>
      <c r="C420" s="42"/>
      <c r="D420" s="43">
        <v>5</v>
      </c>
      <c r="E420" s="40">
        <v>3</v>
      </c>
      <c r="F420" s="40">
        <v>215</v>
      </c>
      <c r="G420" s="1" t="s">
        <v>278</v>
      </c>
    </row>
    <row r="421" spans="1:7" ht="11.25">
      <c r="A421" s="23">
        <f t="shared" si="8"/>
        <v>40067</v>
      </c>
      <c r="B421" s="25" t="s">
        <v>435</v>
      </c>
      <c r="C421" s="17" t="s">
        <v>277</v>
      </c>
      <c r="D421" s="18"/>
      <c r="E421" s="16" t="s">
        <v>1148</v>
      </c>
      <c r="F421" s="16"/>
      <c r="G421" s="1" t="s">
        <v>276</v>
      </c>
    </row>
    <row r="422" spans="1:7" ht="11.25">
      <c r="A422" s="39">
        <f t="shared" si="8"/>
        <v>40068</v>
      </c>
      <c r="B422" s="41"/>
      <c r="C422" s="42"/>
      <c r="D422" s="43"/>
      <c r="E422" s="40"/>
      <c r="F422" s="40"/>
      <c r="G422" s="44"/>
    </row>
    <row r="423" spans="1:7" ht="11.25">
      <c r="A423" s="23">
        <f t="shared" si="8"/>
        <v>40069</v>
      </c>
      <c r="B423" s="25" t="s">
        <v>444</v>
      </c>
      <c r="C423" s="17" t="s">
        <v>166</v>
      </c>
      <c r="D423" s="18"/>
      <c r="E423" s="16"/>
      <c r="F423" s="16"/>
      <c r="G423" s="26"/>
    </row>
    <row r="424" spans="1:7" ht="11.25">
      <c r="A424" s="51">
        <f t="shared" si="8"/>
        <v>40070</v>
      </c>
      <c r="B424" s="53" t="s">
        <v>454</v>
      </c>
      <c r="C424" s="54" t="s">
        <v>167</v>
      </c>
      <c r="D424" s="55"/>
      <c r="E424" s="52"/>
      <c r="F424" s="52"/>
      <c r="G424" s="56" t="s">
        <v>168</v>
      </c>
    </row>
    <row r="425" spans="1:7" ht="12">
      <c r="A425" s="27">
        <f aca="true" t="shared" si="9" ref="A425:A488">+A424+1</f>
        <v>40071</v>
      </c>
      <c r="B425" s="29"/>
      <c r="C425" s="30"/>
      <c r="D425" s="31"/>
      <c r="E425" s="28"/>
      <c r="F425" s="28"/>
      <c r="G425" s="32"/>
    </row>
    <row r="426" spans="1:7" ht="11.25">
      <c r="A426" s="39">
        <f t="shared" si="9"/>
        <v>40072</v>
      </c>
      <c r="B426" s="24" t="s">
        <v>238</v>
      </c>
      <c r="C426" s="42"/>
      <c r="D426" s="43">
        <v>5</v>
      </c>
      <c r="E426" s="40">
        <v>3</v>
      </c>
      <c r="F426" s="40">
        <v>255</v>
      </c>
      <c r="G426" s="1" t="s">
        <v>237</v>
      </c>
    </row>
    <row r="427" spans="1:7" ht="11.25">
      <c r="A427" s="23">
        <f t="shared" si="9"/>
        <v>40073</v>
      </c>
      <c r="B427" s="25"/>
      <c r="C427" s="17"/>
      <c r="D427" s="18"/>
      <c r="E427" s="16"/>
      <c r="F427" s="16"/>
      <c r="G427" s="26"/>
    </row>
    <row r="428" spans="1:7" ht="11.25">
      <c r="A428" s="39">
        <f t="shared" si="9"/>
        <v>40074</v>
      </c>
      <c r="B428" s="1" t="s">
        <v>180</v>
      </c>
      <c r="C428" s="42" t="s">
        <v>181</v>
      </c>
      <c r="D428" s="43">
        <v>4</v>
      </c>
      <c r="E428" s="392" t="s">
        <v>651</v>
      </c>
      <c r="F428" s="40"/>
      <c r="G428" s="44"/>
    </row>
    <row r="429" spans="1:7" ht="11.25">
      <c r="A429" s="23">
        <f t="shared" si="9"/>
        <v>40075</v>
      </c>
      <c r="B429" s="25"/>
      <c r="C429" s="17"/>
      <c r="D429" s="18"/>
      <c r="E429" s="16"/>
      <c r="F429" s="16"/>
      <c r="G429" s="26"/>
    </row>
    <row r="430" spans="1:7" ht="11.25">
      <c r="A430" s="39">
        <f t="shared" si="9"/>
        <v>40076</v>
      </c>
      <c r="B430" s="41" t="s">
        <v>458</v>
      </c>
      <c r="C430" s="42" t="s">
        <v>182</v>
      </c>
      <c r="D430" s="43"/>
      <c r="E430" s="40"/>
      <c r="F430" s="40">
        <v>95</v>
      </c>
      <c r="G430" s="44"/>
    </row>
    <row r="431" spans="1:7" ht="11.25">
      <c r="A431" s="33">
        <f t="shared" si="9"/>
        <v>40077</v>
      </c>
      <c r="B431" s="35" t="s">
        <v>121</v>
      </c>
      <c r="C431" s="36"/>
      <c r="D431" s="37">
        <v>5</v>
      </c>
      <c r="E431" s="524" t="s">
        <v>1517</v>
      </c>
      <c r="F431" s="34" t="s">
        <v>1516</v>
      </c>
      <c r="G431" s="1" t="s">
        <v>1515</v>
      </c>
    </row>
    <row r="432" spans="1:7" ht="12">
      <c r="A432" s="45">
        <f t="shared" si="9"/>
        <v>40078</v>
      </c>
      <c r="B432" s="47"/>
      <c r="C432" s="48"/>
      <c r="D432" s="49"/>
      <c r="E432" s="46"/>
      <c r="F432" s="46"/>
      <c r="G432" s="50"/>
    </row>
    <row r="433" spans="1:7" ht="11.25">
      <c r="A433" s="23">
        <f t="shared" si="9"/>
        <v>40079</v>
      </c>
      <c r="B433" s="25" t="s">
        <v>1535</v>
      </c>
      <c r="C433" s="17"/>
      <c r="D433" s="18">
        <v>5</v>
      </c>
      <c r="E433" s="16" t="s">
        <v>1536</v>
      </c>
      <c r="F433" s="16">
        <v>205</v>
      </c>
      <c r="G433" s="1" t="s">
        <v>1537</v>
      </c>
    </row>
    <row r="434" spans="1:7" ht="11.25">
      <c r="A434" s="39">
        <f t="shared" si="9"/>
        <v>40080</v>
      </c>
      <c r="B434" s="41"/>
      <c r="C434" s="42"/>
      <c r="D434" s="43"/>
      <c r="E434" s="40"/>
      <c r="F434" s="40"/>
      <c r="G434" s="44"/>
    </row>
    <row r="435" spans="1:7" ht="11.25">
      <c r="A435" s="23">
        <f t="shared" si="9"/>
        <v>40081</v>
      </c>
      <c r="B435" s="25" t="s">
        <v>1530</v>
      </c>
      <c r="C435" s="17" t="s">
        <v>1531</v>
      </c>
      <c r="D435" s="18">
        <v>5</v>
      </c>
      <c r="E435" s="384" t="s">
        <v>589</v>
      </c>
      <c r="F435" s="16">
        <v>135</v>
      </c>
      <c r="G435" s="409" t="s">
        <v>1532</v>
      </c>
    </row>
    <row r="436" spans="1:7" ht="11.25">
      <c r="A436" s="39">
        <f t="shared" si="9"/>
        <v>40082</v>
      </c>
      <c r="B436" s="41" t="s">
        <v>437</v>
      </c>
      <c r="C436" s="42" t="s">
        <v>952</v>
      </c>
      <c r="D436" s="43"/>
      <c r="E436" s="40">
        <v>75</v>
      </c>
      <c r="F436" s="40"/>
      <c r="G436" s="44"/>
    </row>
    <row r="437" spans="1:7" ht="11.25">
      <c r="A437" s="23">
        <f t="shared" si="9"/>
        <v>40083</v>
      </c>
      <c r="B437" s="25"/>
      <c r="C437" s="17"/>
      <c r="D437" s="18"/>
      <c r="E437" s="16"/>
      <c r="F437" s="16"/>
      <c r="G437" s="26"/>
    </row>
    <row r="438" spans="1:7" ht="11.25">
      <c r="A438" s="51">
        <f t="shared" si="9"/>
        <v>40084</v>
      </c>
      <c r="B438" s="53" t="s">
        <v>1295</v>
      </c>
      <c r="C438" s="54"/>
      <c r="D438" s="55">
        <v>7</v>
      </c>
      <c r="E438" s="52">
        <v>1</v>
      </c>
      <c r="F438" s="52">
        <v>405</v>
      </c>
      <c r="G438" s="56" t="s">
        <v>1538</v>
      </c>
    </row>
    <row r="439" spans="1:7" ht="12">
      <c r="A439" s="27">
        <f t="shared" si="9"/>
        <v>40085</v>
      </c>
      <c r="B439" s="29" t="s">
        <v>1849</v>
      </c>
      <c r="C439" s="30"/>
      <c r="D439" s="31">
        <v>7</v>
      </c>
      <c r="E439" s="28">
        <v>1</v>
      </c>
      <c r="F439" s="28"/>
      <c r="G439" s="409" t="s">
        <v>1850</v>
      </c>
    </row>
    <row r="440" spans="1:7" ht="11.25">
      <c r="A440" s="39">
        <f t="shared" si="9"/>
        <v>40086</v>
      </c>
      <c r="B440" s="41" t="s">
        <v>309</v>
      </c>
      <c r="C440" s="42">
        <v>0.53125</v>
      </c>
      <c r="D440" s="43">
        <v>3</v>
      </c>
      <c r="E440" s="40"/>
      <c r="F440" s="40">
        <v>50</v>
      </c>
      <c r="G440" s="44"/>
    </row>
    <row r="441" spans="1:7" ht="11.25">
      <c r="A441" s="23">
        <f t="shared" si="9"/>
        <v>40087</v>
      </c>
      <c r="B441" s="25"/>
      <c r="C441" s="17"/>
      <c r="D441" s="18"/>
      <c r="E441" s="16"/>
      <c r="F441" s="16"/>
      <c r="G441" s="26"/>
    </row>
    <row r="442" spans="1:7" ht="11.25">
      <c r="A442" s="39">
        <f t="shared" si="9"/>
        <v>40088</v>
      </c>
      <c r="B442" s="41"/>
      <c r="C442" s="42"/>
      <c r="D442" s="43"/>
      <c r="E442" s="40"/>
      <c r="F442" s="40"/>
      <c r="G442" s="44"/>
    </row>
    <row r="443" spans="1:7" ht="11.25">
      <c r="A443" s="23">
        <f t="shared" si="9"/>
        <v>40089</v>
      </c>
      <c r="B443" s="25" t="s">
        <v>1854</v>
      </c>
      <c r="C443" s="17" t="s">
        <v>1855</v>
      </c>
      <c r="D443" s="18"/>
      <c r="E443" s="16"/>
      <c r="F443" s="16"/>
      <c r="G443" s="26"/>
    </row>
    <row r="444" spans="1:7" ht="12.75">
      <c r="A444" s="39">
        <f t="shared" si="9"/>
        <v>40090</v>
      </c>
      <c r="B444" s="41" t="s">
        <v>0</v>
      </c>
      <c r="C444" s="42" t="s">
        <v>1211</v>
      </c>
      <c r="D444" s="43">
        <v>7</v>
      </c>
      <c r="E444" s="274" t="s">
        <v>1358</v>
      </c>
      <c r="F444" s="40">
        <v>95</v>
      </c>
      <c r="G444" s="44" t="s">
        <v>1</v>
      </c>
    </row>
    <row r="445" spans="1:7" ht="11.25">
      <c r="A445" s="33">
        <f t="shared" si="9"/>
        <v>40091</v>
      </c>
      <c r="B445" s="35"/>
      <c r="C445" s="36"/>
      <c r="D445" s="37"/>
      <c r="E445" s="34"/>
      <c r="F445" s="34"/>
      <c r="G445" s="38"/>
    </row>
    <row r="446" spans="1:7" ht="12">
      <c r="A446" s="45">
        <f t="shared" si="9"/>
        <v>40092</v>
      </c>
      <c r="B446" s="47"/>
      <c r="C446" s="48"/>
      <c r="D446" s="49"/>
      <c r="E446" s="46"/>
      <c r="F446" s="46"/>
      <c r="G446" s="50"/>
    </row>
    <row r="447" spans="1:7" ht="11.25">
      <c r="A447" s="23">
        <f t="shared" si="9"/>
        <v>40093</v>
      </c>
      <c r="B447" s="25"/>
      <c r="C447" s="17"/>
      <c r="D447" s="18"/>
      <c r="E447" s="16"/>
      <c r="F447" s="16"/>
      <c r="G447" s="26"/>
    </row>
    <row r="448" spans="1:7" ht="11.25">
      <c r="A448" s="39">
        <f t="shared" si="9"/>
        <v>40094</v>
      </c>
      <c r="B448" s="41" t="s">
        <v>5</v>
      </c>
      <c r="C448" s="42" t="s">
        <v>841</v>
      </c>
      <c r="D448" s="43">
        <v>4</v>
      </c>
      <c r="E448" s="40"/>
      <c r="F448" s="40">
        <v>95</v>
      </c>
      <c r="G448" s="44"/>
    </row>
    <row r="449" spans="1:7" ht="11.25">
      <c r="A449" s="23">
        <f t="shared" si="9"/>
        <v>40095</v>
      </c>
      <c r="B449" s="25" t="s">
        <v>7</v>
      </c>
      <c r="C449" s="17" t="s">
        <v>8</v>
      </c>
      <c r="D449" s="18">
        <v>15</v>
      </c>
      <c r="E449" s="312" t="s">
        <v>351</v>
      </c>
      <c r="F449" s="16" t="s">
        <v>9</v>
      </c>
      <c r="G449" s="26"/>
    </row>
    <row r="450" spans="1:7" ht="11.25">
      <c r="A450" s="39">
        <f t="shared" si="9"/>
        <v>40096</v>
      </c>
      <c r="B450" s="41"/>
      <c r="C450" s="42"/>
      <c r="D450" s="43"/>
      <c r="E450" s="40"/>
      <c r="F450" s="40"/>
      <c r="G450" s="44"/>
    </row>
    <row r="451" spans="1:7" ht="11.25">
      <c r="A451" s="23">
        <f t="shared" si="9"/>
        <v>40097</v>
      </c>
      <c r="B451" s="25"/>
      <c r="C451" s="17"/>
      <c r="D451" s="18"/>
      <c r="E451" s="16"/>
      <c r="F451" s="16"/>
      <c r="G451" s="26"/>
    </row>
    <row r="452" spans="1:7" ht="11.25">
      <c r="A452" s="51">
        <f t="shared" si="9"/>
        <v>40098</v>
      </c>
      <c r="B452" s="53" t="s">
        <v>446</v>
      </c>
      <c r="C452" s="54" t="s">
        <v>355</v>
      </c>
      <c r="D452" s="55">
        <v>3</v>
      </c>
      <c r="E452" s="52"/>
      <c r="F452" s="52">
        <v>95</v>
      </c>
      <c r="G452" s="56"/>
    </row>
    <row r="453" spans="1:7" ht="12">
      <c r="A453" s="27">
        <f t="shared" si="9"/>
        <v>40099</v>
      </c>
      <c r="B453" s="29"/>
      <c r="C453" s="30"/>
      <c r="D453" s="31"/>
      <c r="E453" s="28"/>
      <c r="F453" s="28"/>
      <c r="G453" s="32"/>
    </row>
    <row r="454" spans="1:7" ht="11.25">
      <c r="A454" s="39">
        <f t="shared" si="9"/>
        <v>40100</v>
      </c>
      <c r="B454" s="41" t="s">
        <v>445</v>
      </c>
      <c r="C454" s="42" t="s">
        <v>1467</v>
      </c>
      <c r="D454" s="43"/>
      <c r="E454" s="40" t="s">
        <v>522</v>
      </c>
      <c r="F454" s="40">
        <v>135</v>
      </c>
      <c r="G454" s="44" t="s">
        <v>178</v>
      </c>
    </row>
    <row r="455" spans="1:7" ht="11.25">
      <c r="A455" s="23">
        <f t="shared" si="9"/>
        <v>40101</v>
      </c>
      <c r="B455" s="25" t="s">
        <v>497</v>
      </c>
      <c r="C455" s="17"/>
      <c r="D455" s="18"/>
      <c r="E455" s="16">
        <v>925</v>
      </c>
      <c r="F455" s="16" t="s">
        <v>1666</v>
      </c>
      <c r="G455" s="26"/>
    </row>
    <row r="456" spans="1:7" ht="11.25">
      <c r="A456" s="39">
        <f t="shared" si="9"/>
        <v>40102</v>
      </c>
      <c r="B456" s="41" t="s">
        <v>1212</v>
      </c>
      <c r="C456" s="42" t="s">
        <v>1214</v>
      </c>
      <c r="D456" s="43">
        <v>5</v>
      </c>
      <c r="E456" s="391" t="s">
        <v>1213</v>
      </c>
      <c r="F456" s="40">
        <v>135</v>
      </c>
      <c r="G456" s="44"/>
    </row>
    <row r="457" spans="1:7" ht="11.25">
      <c r="A457" s="23">
        <f t="shared" si="9"/>
        <v>40103</v>
      </c>
      <c r="B457" s="25"/>
      <c r="C457" s="17"/>
      <c r="D457" s="18"/>
      <c r="E457" s="16"/>
      <c r="F457" s="16"/>
      <c r="G457" s="26"/>
    </row>
    <row r="458" spans="1:7" ht="11.25">
      <c r="A458" s="39">
        <f t="shared" si="9"/>
        <v>40104</v>
      </c>
      <c r="B458" s="41"/>
      <c r="C458" s="42"/>
      <c r="D458" s="43"/>
      <c r="E458" s="40"/>
      <c r="F458" s="40"/>
      <c r="G458" s="44"/>
    </row>
    <row r="459" spans="1:7" ht="11.25">
      <c r="A459" s="33">
        <f t="shared" si="9"/>
        <v>40105</v>
      </c>
      <c r="B459" s="41" t="s">
        <v>1220</v>
      </c>
      <c r="C459" s="42" t="s">
        <v>1221</v>
      </c>
      <c r="D459" s="43">
        <v>5</v>
      </c>
      <c r="E459" s="379" t="s">
        <v>1036</v>
      </c>
      <c r="F459" s="34">
        <v>205</v>
      </c>
      <c r="G459" s="38" t="s">
        <v>1222</v>
      </c>
    </row>
    <row r="460" spans="1:7" ht="12">
      <c r="A460" s="45">
        <f t="shared" si="9"/>
        <v>40106</v>
      </c>
      <c r="B460" s="41" t="s">
        <v>1223</v>
      </c>
      <c r="C460" s="42" t="s">
        <v>1225</v>
      </c>
      <c r="D460" s="43">
        <v>5</v>
      </c>
      <c r="E460" s="379" t="s">
        <v>1009</v>
      </c>
      <c r="F460" s="34">
        <v>275</v>
      </c>
      <c r="G460" s="38" t="s">
        <v>1224</v>
      </c>
    </row>
    <row r="461" spans="1:7" ht="11.25">
      <c r="A461" s="23">
        <f t="shared" si="9"/>
        <v>40107</v>
      </c>
      <c r="B461" s="25"/>
      <c r="C461" s="17"/>
      <c r="D461" s="18"/>
      <c r="E461" s="16"/>
      <c r="F461" s="16"/>
      <c r="G461" s="26"/>
    </row>
    <row r="462" spans="1:7" ht="11.25">
      <c r="A462" s="39">
        <f t="shared" si="9"/>
        <v>40108</v>
      </c>
      <c r="B462" s="41" t="s">
        <v>1251</v>
      </c>
      <c r="C462" s="42"/>
      <c r="D462" s="43"/>
      <c r="E462" s="40">
        <v>301</v>
      </c>
      <c r="F462" s="40"/>
      <c r="G462" s="409" t="s">
        <v>1232</v>
      </c>
    </row>
    <row r="463" spans="1:7" ht="11.25">
      <c r="A463" s="23">
        <f t="shared" si="9"/>
        <v>40109</v>
      </c>
      <c r="B463" s="41" t="s">
        <v>1249</v>
      </c>
      <c r="C463" s="42" t="s">
        <v>1233</v>
      </c>
      <c r="D463" s="43">
        <v>5</v>
      </c>
      <c r="E463" s="378" t="s">
        <v>1234</v>
      </c>
      <c r="F463" s="34">
        <v>225</v>
      </c>
      <c r="G463" s="38" t="s">
        <v>1235</v>
      </c>
    </row>
    <row r="464" spans="1:7" ht="11.25">
      <c r="A464" s="39">
        <f t="shared" si="9"/>
        <v>40110</v>
      </c>
      <c r="B464" s="41" t="s">
        <v>1250</v>
      </c>
      <c r="C464" s="42" t="s">
        <v>1237</v>
      </c>
      <c r="D464" s="43">
        <v>5</v>
      </c>
      <c r="E464" s="392" t="s">
        <v>1238</v>
      </c>
      <c r="F464" s="40">
        <v>205</v>
      </c>
      <c r="G464" s="44" t="s">
        <v>1239</v>
      </c>
    </row>
    <row r="465" spans="1:7" ht="11.25">
      <c r="A465" s="23">
        <f t="shared" si="9"/>
        <v>40111</v>
      </c>
      <c r="B465" s="41" t="s">
        <v>1243</v>
      </c>
      <c r="C465" s="42" t="s">
        <v>1245</v>
      </c>
      <c r="D465" s="43">
        <v>3</v>
      </c>
      <c r="E465" s="379" t="s">
        <v>708</v>
      </c>
      <c r="F465" s="34">
        <v>135</v>
      </c>
      <c r="G465" s="38" t="s">
        <v>1244</v>
      </c>
    </row>
    <row r="466" spans="1:7" ht="11.25">
      <c r="A466" s="51">
        <f t="shared" si="9"/>
        <v>40112</v>
      </c>
      <c r="B466" s="41" t="s">
        <v>1246</v>
      </c>
      <c r="C466" s="42" t="s">
        <v>1233</v>
      </c>
      <c r="D466" s="43">
        <v>4</v>
      </c>
      <c r="E466" s="379" t="s">
        <v>1368</v>
      </c>
      <c r="F466" s="34">
        <v>275</v>
      </c>
      <c r="G466" s="38" t="s">
        <v>1247</v>
      </c>
    </row>
    <row r="467" spans="1:7" ht="12">
      <c r="A467" s="27">
        <f t="shared" si="9"/>
        <v>40113</v>
      </c>
      <c r="B467" s="29"/>
      <c r="C467" s="30"/>
      <c r="D467" s="31"/>
      <c r="E467" s="28"/>
      <c r="F467" s="28"/>
      <c r="G467" s="32"/>
    </row>
    <row r="468" spans="1:7" ht="11.25">
      <c r="A468" s="39">
        <f t="shared" si="9"/>
        <v>40114</v>
      </c>
      <c r="B468" s="41"/>
      <c r="C468" s="42"/>
      <c r="D468" s="43"/>
      <c r="E468" s="40"/>
      <c r="F468" s="40"/>
      <c r="G468" s="44"/>
    </row>
    <row r="469" spans="1:7" ht="11.25">
      <c r="A469" s="23">
        <f t="shared" si="9"/>
        <v>40115</v>
      </c>
      <c r="B469" s="25"/>
      <c r="C469" s="17"/>
      <c r="D469" s="18"/>
      <c r="E469" s="16"/>
      <c r="F469" s="16"/>
      <c r="G469" s="26"/>
    </row>
    <row r="470" spans="1:7" ht="11.25">
      <c r="A470" s="39">
        <f t="shared" si="9"/>
        <v>40116</v>
      </c>
      <c r="B470" s="41" t="s">
        <v>1257</v>
      </c>
      <c r="C470" s="42" t="s">
        <v>1258</v>
      </c>
      <c r="D470" s="43">
        <v>3</v>
      </c>
      <c r="E470" s="378" t="s">
        <v>1259</v>
      </c>
      <c r="F470" s="34">
        <v>155</v>
      </c>
      <c r="G470" s="38" t="s">
        <v>1260</v>
      </c>
    </row>
    <row r="471" spans="1:7" ht="11.25">
      <c r="A471" s="23">
        <f t="shared" si="9"/>
        <v>40117</v>
      </c>
      <c r="B471" s="41" t="s">
        <v>1261</v>
      </c>
      <c r="C471" s="42" t="s">
        <v>849</v>
      </c>
      <c r="D471" s="43">
        <v>5</v>
      </c>
      <c r="E471" s="40" t="s">
        <v>1234</v>
      </c>
      <c r="F471" s="40">
        <v>185</v>
      </c>
      <c r="G471" s="44" t="s">
        <v>1262</v>
      </c>
    </row>
    <row r="472" spans="1:7" ht="11.25">
      <c r="A472" s="39">
        <f t="shared" si="9"/>
        <v>40118</v>
      </c>
      <c r="B472" s="41"/>
      <c r="C472" s="42"/>
      <c r="D472" s="43"/>
      <c r="E472" s="40"/>
      <c r="F472" s="40"/>
      <c r="G472" s="44"/>
    </row>
    <row r="473" spans="1:7" ht="11.25">
      <c r="A473" s="33">
        <f t="shared" si="9"/>
        <v>40119</v>
      </c>
      <c r="B473" s="35"/>
      <c r="C473" s="36"/>
      <c r="D473" s="37"/>
      <c r="E473" s="34"/>
      <c r="F473" s="34"/>
      <c r="G473" s="38"/>
    </row>
    <row r="474" spans="1:7" ht="12">
      <c r="A474" s="45">
        <f t="shared" si="9"/>
        <v>40120</v>
      </c>
      <c r="B474" s="47"/>
      <c r="C474" s="48"/>
      <c r="D474" s="49"/>
      <c r="E474" s="46"/>
      <c r="F474" s="46"/>
      <c r="G474" s="50"/>
    </row>
    <row r="475" spans="1:7" ht="11.25">
      <c r="A475" s="23">
        <f t="shared" si="9"/>
        <v>40121</v>
      </c>
      <c r="B475" s="25"/>
      <c r="C475" s="17"/>
      <c r="D475" s="18"/>
      <c r="E475" s="16"/>
      <c r="F475" s="16"/>
      <c r="G475" s="26"/>
    </row>
    <row r="476" spans="1:7" ht="11.25">
      <c r="A476" s="39">
        <f t="shared" si="9"/>
        <v>40122</v>
      </c>
      <c r="B476" s="41"/>
      <c r="C476" s="42"/>
      <c r="D476" s="43"/>
      <c r="E476" s="40"/>
      <c r="F476" s="40"/>
      <c r="G476" s="44"/>
    </row>
    <row r="477" spans="1:7" ht="11.25">
      <c r="A477" s="23">
        <f t="shared" si="9"/>
        <v>40123</v>
      </c>
      <c r="B477" s="25"/>
      <c r="C477" s="17"/>
      <c r="D477" s="18"/>
      <c r="E477" s="16"/>
      <c r="F477" s="16"/>
      <c r="G477" s="26"/>
    </row>
    <row r="478" spans="1:7" ht="11.25">
      <c r="A478" s="39">
        <f t="shared" si="9"/>
        <v>40124</v>
      </c>
      <c r="B478" s="41"/>
      <c r="C478" s="42"/>
      <c r="D478" s="43"/>
      <c r="E478" s="40"/>
      <c r="F478" s="40"/>
      <c r="G478" s="44"/>
    </row>
    <row r="479" spans="1:7" ht="11.25">
      <c r="A479" s="23">
        <f t="shared" si="9"/>
        <v>40125</v>
      </c>
      <c r="B479" s="25"/>
      <c r="C479" s="17"/>
      <c r="D479" s="18"/>
      <c r="E479" s="16"/>
      <c r="F479" s="16"/>
      <c r="G479" s="26"/>
    </row>
    <row r="480" spans="1:7" ht="11.25">
      <c r="A480" s="51">
        <f t="shared" si="9"/>
        <v>40126</v>
      </c>
      <c r="B480" s="53"/>
      <c r="C480" s="54"/>
      <c r="D480" s="55"/>
      <c r="E480" s="52"/>
      <c r="F480" s="52"/>
      <c r="G480" s="56"/>
    </row>
    <row r="481" spans="1:7" ht="12">
      <c r="A481" s="27">
        <f t="shared" si="9"/>
        <v>40127</v>
      </c>
      <c r="B481" s="29"/>
      <c r="C481" s="30"/>
      <c r="D481" s="31"/>
      <c r="E481" s="28"/>
      <c r="F481" s="28"/>
      <c r="G481" s="32"/>
    </row>
    <row r="482" spans="1:7" ht="11.25">
      <c r="A482" s="39">
        <f t="shared" si="9"/>
        <v>40128</v>
      </c>
      <c r="B482" s="41"/>
      <c r="C482" s="42"/>
      <c r="D482" s="43"/>
      <c r="E482" s="40"/>
      <c r="F482" s="40"/>
      <c r="G482" s="44"/>
    </row>
    <row r="483" spans="1:7" ht="11.25">
      <c r="A483" s="23">
        <f t="shared" si="9"/>
        <v>40129</v>
      </c>
      <c r="B483" s="25"/>
      <c r="C483" s="17"/>
      <c r="D483" s="18"/>
      <c r="E483" s="16"/>
      <c r="F483" s="16"/>
      <c r="G483" s="26"/>
    </row>
    <row r="484" spans="1:7" ht="11.25">
      <c r="A484" s="39">
        <f t="shared" si="9"/>
        <v>40130</v>
      </c>
      <c r="B484" s="41"/>
      <c r="C484" s="42"/>
      <c r="D484" s="43"/>
      <c r="E484" s="40"/>
      <c r="F484" s="40"/>
      <c r="G484" s="44"/>
    </row>
    <row r="485" spans="1:7" ht="11.25">
      <c r="A485" s="23">
        <f t="shared" si="9"/>
        <v>40131</v>
      </c>
      <c r="B485" s="25"/>
      <c r="C485" s="17"/>
      <c r="D485" s="18"/>
      <c r="E485" s="16"/>
      <c r="F485" s="16"/>
      <c r="G485" s="26"/>
    </row>
    <row r="486" spans="1:7" ht="11.25">
      <c r="A486" s="39">
        <f t="shared" si="9"/>
        <v>40132</v>
      </c>
      <c r="B486" s="41"/>
      <c r="C486" s="42"/>
      <c r="D486" s="43"/>
      <c r="E486" s="40"/>
      <c r="F486" s="40"/>
      <c r="G486" s="44"/>
    </row>
    <row r="487" spans="1:7" ht="11.25">
      <c r="A487" s="33">
        <f t="shared" si="9"/>
        <v>40133</v>
      </c>
      <c r="B487" s="35"/>
      <c r="C487" s="36"/>
      <c r="D487" s="37"/>
      <c r="E487" s="34"/>
      <c r="F487" s="34"/>
      <c r="G487" s="38"/>
    </row>
    <row r="488" spans="1:7" ht="12">
      <c r="A488" s="45">
        <f t="shared" si="9"/>
        <v>40134</v>
      </c>
      <c r="B488" s="47"/>
      <c r="C488" s="48"/>
      <c r="D488" s="49"/>
      <c r="E488" s="46"/>
      <c r="F488" s="46"/>
      <c r="G488" s="50"/>
    </row>
    <row r="489" spans="1:7" ht="11.25">
      <c r="A489" s="23">
        <f aca="true" t="shared" si="10" ref="A489:A533">+A488+1</f>
        <v>40135</v>
      </c>
      <c r="B489" s="25"/>
      <c r="C489" s="17"/>
      <c r="D489" s="18"/>
      <c r="E489" s="16"/>
      <c r="F489" s="16"/>
      <c r="G489" s="26"/>
    </row>
    <row r="490" spans="1:7" ht="11.25">
      <c r="A490" s="39">
        <f t="shared" si="10"/>
        <v>40136</v>
      </c>
      <c r="B490" s="41"/>
      <c r="C490" s="42"/>
      <c r="D490" s="43"/>
      <c r="E490" s="40"/>
      <c r="F490" s="40"/>
      <c r="G490" s="44"/>
    </row>
    <row r="491" spans="1:7" ht="11.25">
      <c r="A491" s="23">
        <f t="shared" si="10"/>
        <v>40137</v>
      </c>
      <c r="B491" s="25"/>
      <c r="C491" s="17"/>
      <c r="D491" s="18"/>
      <c r="E491" s="16"/>
      <c r="F491" s="16"/>
      <c r="G491" s="26"/>
    </row>
    <row r="492" spans="1:7" ht="11.25">
      <c r="A492" s="39">
        <f t="shared" si="10"/>
        <v>40138</v>
      </c>
      <c r="B492" s="41"/>
      <c r="C492" s="42"/>
      <c r="D492" s="43"/>
      <c r="E492" s="40"/>
      <c r="F492" s="40"/>
      <c r="G492" s="44"/>
    </row>
    <row r="493" spans="1:7" ht="11.25">
      <c r="A493" s="23">
        <f t="shared" si="10"/>
        <v>40139</v>
      </c>
      <c r="B493" s="25"/>
      <c r="C493" s="17"/>
      <c r="D493" s="18"/>
      <c r="E493" s="16"/>
      <c r="F493" s="16"/>
      <c r="G493" s="26"/>
    </row>
    <row r="494" spans="1:7" ht="11.25">
      <c r="A494" s="51">
        <f t="shared" si="10"/>
        <v>40140</v>
      </c>
      <c r="B494" s="53"/>
      <c r="C494" s="54"/>
      <c r="D494" s="55"/>
      <c r="E494" s="52"/>
      <c r="F494" s="52"/>
      <c r="G494" s="56"/>
    </row>
    <row r="495" spans="1:7" ht="12">
      <c r="A495" s="27">
        <f t="shared" si="10"/>
        <v>40141</v>
      </c>
      <c r="B495" s="29"/>
      <c r="C495" s="30"/>
      <c r="D495" s="31"/>
      <c r="E495" s="28"/>
      <c r="F495" s="28"/>
      <c r="G495" s="32"/>
    </row>
    <row r="496" spans="1:7" ht="11.25">
      <c r="A496" s="39">
        <f t="shared" si="10"/>
        <v>40142</v>
      </c>
      <c r="B496" s="41"/>
      <c r="C496" s="42"/>
      <c r="D496" s="43"/>
      <c r="E496" s="40"/>
      <c r="F496" s="40"/>
      <c r="G496" s="44"/>
    </row>
    <row r="497" spans="1:7" ht="11.25">
      <c r="A497" s="23">
        <f t="shared" si="10"/>
        <v>40143</v>
      </c>
      <c r="B497" s="25"/>
      <c r="C497" s="17"/>
      <c r="D497" s="18"/>
      <c r="E497" s="16"/>
      <c r="F497" s="16"/>
      <c r="G497" s="26"/>
    </row>
    <row r="498" spans="1:7" ht="11.25">
      <c r="A498" s="39">
        <f t="shared" si="10"/>
        <v>40144</v>
      </c>
      <c r="B498" s="41"/>
      <c r="C498" s="42"/>
      <c r="D498" s="43"/>
      <c r="E498" s="40"/>
      <c r="F498" s="40"/>
      <c r="G498" s="44"/>
    </row>
    <row r="499" spans="1:7" ht="11.25">
      <c r="A499" s="23">
        <f t="shared" si="10"/>
        <v>40145</v>
      </c>
      <c r="B499" s="25"/>
      <c r="C499" s="17"/>
      <c r="D499" s="18"/>
      <c r="E499" s="16"/>
      <c r="F499" s="16"/>
      <c r="G499" s="26"/>
    </row>
    <row r="500" spans="1:7" ht="11.25">
      <c r="A500" s="39">
        <f t="shared" si="10"/>
        <v>40146</v>
      </c>
      <c r="B500" s="41"/>
      <c r="C500" s="42"/>
      <c r="D500" s="43"/>
      <c r="E500" s="40"/>
      <c r="F500" s="40"/>
      <c r="G500" s="44"/>
    </row>
    <row r="501" spans="1:7" ht="11.25">
      <c r="A501" s="33">
        <f t="shared" si="10"/>
        <v>40147</v>
      </c>
      <c r="B501" s="35"/>
      <c r="C501" s="36"/>
      <c r="D501" s="37"/>
      <c r="E501" s="34"/>
      <c r="F501" s="34"/>
      <c r="G501" s="38"/>
    </row>
    <row r="502" spans="1:7" ht="12">
      <c r="A502" s="45">
        <f t="shared" si="10"/>
        <v>40148</v>
      </c>
      <c r="B502" s="47"/>
      <c r="C502" s="48"/>
      <c r="D502" s="49"/>
      <c r="E502" s="46"/>
      <c r="F502" s="46"/>
      <c r="G502" s="50"/>
    </row>
    <row r="503" spans="1:7" ht="11.25">
      <c r="A503" s="23">
        <f t="shared" si="10"/>
        <v>40149</v>
      </c>
      <c r="B503" s="25"/>
      <c r="C503" s="17"/>
      <c r="D503" s="18"/>
      <c r="E503" s="16"/>
      <c r="F503" s="16"/>
      <c r="G503" s="26"/>
    </row>
    <row r="504" spans="1:7" ht="11.25">
      <c r="A504" s="39">
        <f t="shared" si="10"/>
        <v>40150</v>
      </c>
      <c r="B504" s="41"/>
      <c r="C504" s="42"/>
      <c r="D504" s="43"/>
      <c r="E504" s="40"/>
      <c r="F504" s="40"/>
      <c r="G504" s="44"/>
    </row>
    <row r="505" spans="1:7" ht="11.25">
      <c r="A505" s="23">
        <f t="shared" si="10"/>
        <v>40151</v>
      </c>
      <c r="B505" s="25"/>
      <c r="C505" s="17"/>
      <c r="D505" s="18"/>
      <c r="E505" s="16"/>
      <c r="F505" s="16"/>
      <c r="G505" s="26"/>
    </row>
    <row r="506" spans="1:7" ht="11.25">
      <c r="A506" s="39">
        <f t="shared" si="10"/>
        <v>40152</v>
      </c>
      <c r="B506" s="41"/>
      <c r="C506" s="42"/>
      <c r="D506" s="43"/>
      <c r="E506" s="40"/>
      <c r="F506" s="40"/>
      <c r="G506" s="44"/>
    </row>
    <row r="507" spans="1:7" ht="11.25">
      <c r="A507" s="23">
        <f t="shared" si="10"/>
        <v>40153</v>
      </c>
      <c r="B507" s="25"/>
      <c r="C507" s="17"/>
      <c r="D507" s="18"/>
      <c r="E507" s="16"/>
      <c r="F507" s="16"/>
      <c r="G507" s="26"/>
    </row>
    <row r="508" spans="1:7" ht="11.25">
      <c r="A508" s="51">
        <f t="shared" si="10"/>
        <v>40154</v>
      </c>
      <c r="B508" s="53"/>
      <c r="C508" s="54"/>
      <c r="D508" s="55"/>
      <c r="E508" s="52"/>
      <c r="F508" s="52"/>
      <c r="G508" s="56"/>
    </row>
    <row r="509" spans="1:7" ht="12">
      <c r="A509" s="27">
        <f t="shared" si="10"/>
        <v>40155</v>
      </c>
      <c r="B509" s="29"/>
      <c r="C509" s="30"/>
      <c r="D509" s="31"/>
      <c r="E509" s="28"/>
      <c r="F509" s="28"/>
      <c r="G509" s="32"/>
    </row>
    <row r="510" spans="1:7" ht="11.25">
      <c r="A510" s="39">
        <f t="shared" si="10"/>
        <v>40156</v>
      </c>
      <c r="B510" s="41"/>
      <c r="C510" s="42"/>
      <c r="D510" s="43"/>
      <c r="E510" s="40"/>
      <c r="F510" s="40"/>
      <c r="G510" s="44"/>
    </row>
    <row r="511" spans="1:7" ht="11.25">
      <c r="A511" s="23">
        <f t="shared" si="10"/>
        <v>40157</v>
      </c>
      <c r="B511" s="25"/>
      <c r="C511" s="17"/>
      <c r="D511" s="18"/>
      <c r="E511" s="16"/>
      <c r="F511" s="16"/>
      <c r="G511" s="26"/>
    </row>
    <row r="512" spans="1:7" ht="11.25">
      <c r="A512" s="39">
        <f t="shared" si="10"/>
        <v>40158</v>
      </c>
      <c r="B512" s="41"/>
      <c r="C512" s="42"/>
      <c r="D512" s="43"/>
      <c r="E512" s="40"/>
      <c r="F512" s="40"/>
      <c r="G512" s="44"/>
    </row>
    <row r="513" spans="1:7" ht="11.25">
      <c r="A513" s="23">
        <f t="shared" si="10"/>
        <v>40159</v>
      </c>
      <c r="B513" s="25"/>
      <c r="C513" s="17"/>
      <c r="D513" s="18"/>
      <c r="E513" s="16"/>
      <c r="F513" s="16"/>
      <c r="G513" s="26"/>
    </row>
    <row r="514" spans="1:7" ht="11.25">
      <c r="A514" s="39">
        <f t="shared" si="10"/>
        <v>40160</v>
      </c>
      <c r="B514" s="41"/>
      <c r="C514" s="42"/>
      <c r="D514" s="43"/>
      <c r="E514" s="40"/>
      <c r="F514" s="40"/>
      <c r="G514" s="44"/>
    </row>
    <row r="515" spans="1:7" ht="11.25">
      <c r="A515" s="33">
        <f t="shared" si="10"/>
        <v>40161</v>
      </c>
      <c r="B515" s="35"/>
      <c r="C515" s="36"/>
      <c r="D515" s="37"/>
      <c r="E515" s="34"/>
      <c r="F515" s="34"/>
      <c r="G515" s="38"/>
    </row>
    <row r="516" spans="1:7" ht="12">
      <c r="A516" s="45">
        <f t="shared" si="10"/>
        <v>40162</v>
      </c>
      <c r="B516" s="47"/>
      <c r="C516" s="48"/>
      <c r="D516" s="49"/>
      <c r="E516" s="46"/>
      <c r="F516" s="46"/>
      <c r="G516" s="50"/>
    </row>
    <row r="517" spans="1:7" ht="11.25">
      <c r="A517" s="23">
        <f t="shared" si="10"/>
        <v>40163</v>
      </c>
      <c r="B517" s="25"/>
      <c r="C517" s="17"/>
      <c r="D517" s="18"/>
      <c r="E517" s="16"/>
      <c r="F517" s="16"/>
      <c r="G517" s="26"/>
    </row>
    <row r="518" spans="1:7" ht="11.25">
      <c r="A518" s="39">
        <f t="shared" si="10"/>
        <v>40164</v>
      </c>
      <c r="B518" s="41"/>
      <c r="C518" s="42"/>
      <c r="D518" s="43"/>
      <c r="E518" s="40"/>
      <c r="F518" s="40"/>
      <c r="G518" s="44"/>
    </row>
    <row r="519" spans="1:7" ht="11.25">
      <c r="A519" s="23">
        <f t="shared" si="10"/>
        <v>40165</v>
      </c>
      <c r="B519" s="25"/>
      <c r="C519" s="17"/>
      <c r="D519" s="18"/>
      <c r="E519" s="16"/>
      <c r="F519" s="16"/>
      <c r="G519" s="26"/>
    </row>
    <row r="520" spans="1:7" ht="11.25">
      <c r="A520" s="39">
        <f t="shared" si="10"/>
        <v>40166</v>
      </c>
      <c r="B520" s="41"/>
      <c r="C520" s="42"/>
      <c r="D520" s="43"/>
      <c r="E520" s="40"/>
      <c r="F520" s="40"/>
      <c r="G520" s="44"/>
    </row>
    <row r="521" spans="1:7" ht="11.25">
      <c r="A521" s="23">
        <f t="shared" si="10"/>
        <v>40167</v>
      </c>
      <c r="B521" s="25"/>
      <c r="C521" s="17"/>
      <c r="D521" s="18"/>
      <c r="E521" s="16"/>
      <c r="F521" s="16"/>
      <c r="G521" s="26"/>
    </row>
    <row r="522" spans="1:7" ht="11.25">
      <c r="A522" s="51">
        <f t="shared" si="10"/>
        <v>40168</v>
      </c>
      <c r="B522" s="53"/>
      <c r="C522" s="54"/>
      <c r="D522" s="55"/>
      <c r="E522" s="52"/>
      <c r="F522" s="52"/>
      <c r="G522" s="56"/>
    </row>
    <row r="523" spans="1:7" ht="12">
      <c r="A523" s="27">
        <f t="shared" si="10"/>
        <v>40169</v>
      </c>
      <c r="B523" s="29"/>
      <c r="C523" s="30"/>
      <c r="D523" s="31"/>
      <c r="E523" s="28"/>
      <c r="F523" s="28"/>
      <c r="G523" s="32"/>
    </row>
    <row r="524" spans="1:7" ht="11.25">
      <c r="A524" s="39">
        <f t="shared" si="10"/>
        <v>40170</v>
      </c>
      <c r="B524" s="41"/>
      <c r="C524" s="42"/>
      <c r="D524" s="43"/>
      <c r="E524" s="40"/>
      <c r="F524" s="40"/>
      <c r="G524" s="44"/>
    </row>
    <row r="525" spans="1:7" ht="11.25">
      <c r="A525" s="23">
        <f t="shared" si="10"/>
        <v>40171</v>
      </c>
      <c r="B525" s="25"/>
      <c r="C525" s="17"/>
      <c r="D525" s="18"/>
      <c r="E525" s="16"/>
      <c r="F525" s="16"/>
      <c r="G525" s="26"/>
    </row>
    <row r="526" spans="1:7" ht="11.25">
      <c r="A526" s="39">
        <f t="shared" si="10"/>
        <v>40172</v>
      </c>
      <c r="B526" s="41"/>
      <c r="C526" s="42"/>
      <c r="D526" s="43"/>
      <c r="E526" s="40"/>
      <c r="F526" s="40"/>
      <c r="G526" s="44"/>
    </row>
    <row r="527" spans="1:7" ht="11.25">
      <c r="A527" s="23">
        <f t="shared" si="10"/>
        <v>40173</v>
      </c>
      <c r="B527" s="25"/>
      <c r="C527" s="17"/>
      <c r="D527" s="18"/>
      <c r="E527" s="16"/>
      <c r="F527" s="16"/>
      <c r="G527" s="26"/>
    </row>
    <row r="528" spans="1:7" ht="11.25">
      <c r="A528" s="39">
        <f t="shared" si="10"/>
        <v>40174</v>
      </c>
      <c r="B528" s="41"/>
      <c r="C528" s="42"/>
      <c r="D528" s="43"/>
      <c r="E528" s="40"/>
      <c r="F528" s="40"/>
      <c r="G528" s="44"/>
    </row>
    <row r="529" spans="1:7" ht="11.25">
      <c r="A529" s="33">
        <f t="shared" si="10"/>
        <v>40175</v>
      </c>
      <c r="B529" s="35"/>
      <c r="C529" s="36"/>
      <c r="D529" s="37"/>
      <c r="E529" s="34"/>
      <c r="F529" s="34"/>
      <c r="G529" s="38"/>
    </row>
    <row r="530" spans="1:7" ht="12">
      <c r="A530" s="45">
        <f t="shared" si="10"/>
        <v>40176</v>
      </c>
      <c r="B530" s="47"/>
      <c r="C530" s="48"/>
      <c r="D530" s="49"/>
      <c r="E530" s="46"/>
      <c r="F530" s="46"/>
      <c r="G530" s="50"/>
    </row>
    <row r="531" spans="1:7" ht="11.25">
      <c r="A531" s="23">
        <f t="shared" si="10"/>
        <v>40177</v>
      </c>
      <c r="B531" s="25"/>
      <c r="C531" s="17"/>
      <c r="D531" s="18"/>
      <c r="E531" s="16"/>
      <c r="F531" s="16"/>
      <c r="G531" s="26"/>
    </row>
    <row r="532" spans="1:7" ht="11.25">
      <c r="A532" s="39">
        <f t="shared" si="10"/>
        <v>40178</v>
      </c>
      <c r="B532" s="41"/>
      <c r="C532" s="42"/>
      <c r="D532" s="43"/>
      <c r="E532" s="40"/>
      <c r="F532" s="40"/>
      <c r="G532" s="44"/>
    </row>
    <row r="533" spans="1:7" ht="12" thickBot="1">
      <c r="A533" s="57">
        <f t="shared" si="10"/>
        <v>40179</v>
      </c>
      <c r="B533" s="59"/>
      <c r="C533" s="60"/>
      <c r="D533" s="61"/>
      <c r="E533" s="58"/>
      <c r="F533" s="58"/>
      <c r="G533" s="62"/>
    </row>
  </sheetData>
  <sheetProtection/>
  <conditionalFormatting sqref="A168">
    <cfRule type="expression" priority="1" dxfId="0" stopIfTrue="1">
      <formula>WEEKDAY(A168)=2</formula>
    </cfRule>
  </conditionalFormatting>
  <printOptions/>
  <pageMargins left="0.7" right="0.7" top="0.75" bottom="0.75" header="0.3" footer="0.3"/>
  <pageSetup fitToHeight="0" fitToWidth="1" horizontalDpi="300" verticalDpi="3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64">
      <selection activeCell="K96" sqref="K96"/>
    </sheetView>
  </sheetViews>
  <sheetFormatPr defaultColWidth="9.140625" defaultRowHeight="15"/>
  <cols>
    <col min="1" max="1" width="21.00390625" style="8" bestFit="1" customWidth="1"/>
    <col min="2" max="2" width="1.421875" style="108" bestFit="1" customWidth="1"/>
    <col min="3" max="3" width="14.00390625" style="109" bestFit="1" customWidth="1"/>
    <col min="4" max="4" width="4.8515625" style="107" bestFit="1" customWidth="1"/>
    <col min="5" max="5" width="6.28125" style="110" bestFit="1" customWidth="1"/>
    <col min="6" max="6" width="9.8515625" style="108" bestFit="1" customWidth="1"/>
    <col min="7" max="7" width="17.7109375" style="108" bestFit="1" customWidth="1"/>
    <col min="8" max="8" width="8.7109375" style="108" customWidth="1"/>
    <col min="9" max="16384" width="9.140625" style="8" customWidth="1"/>
  </cols>
  <sheetData>
    <row r="1" spans="1:8" s="1" customFormat="1" ht="12" thickBot="1">
      <c r="A1" s="19" t="s">
        <v>470</v>
      </c>
      <c r="B1" s="21" t="s">
        <v>493</v>
      </c>
      <c r="C1" s="68" t="s">
        <v>429</v>
      </c>
      <c r="D1" s="64" t="s">
        <v>514</v>
      </c>
      <c r="E1" s="20" t="s">
        <v>430</v>
      </c>
      <c r="F1" s="21" t="s">
        <v>433</v>
      </c>
      <c r="G1" s="21" t="s">
        <v>431</v>
      </c>
      <c r="H1" s="22" t="s">
        <v>501</v>
      </c>
    </row>
    <row r="2" spans="1:8" ht="12">
      <c r="A2" s="9" t="s">
        <v>472</v>
      </c>
      <c r="B2" s="10"/>
      <c r="C2" s="69"/>
      <c r="D2" s="65"/>
      <c r="E2" s="67"/>
      <c r="F2" s="10"/>
      <c r="G2" s="10"/>
      <c r="H2" s="11"/>
    </row>
    <row r="3" spans="1:8" ht="11.25">
      <c r="A3" s="100" t="s">
        <v>437</v>
      </c>
      <c r="B3" s="101">
        <f>COUNTIF('Training Log Sean'!$B$2:$B$500,A3)</f>
        <v>3</v>
      </c>
      <c r="C3" s="102">
        <v>39922</v>
      </c>
      <c r="D3" s="103"/>
      <c r="E3" s="104" t="s">
        <v>1570</v>
      </c>
      <c r="F3" s="101"/>
      <c r="G3" s="101"/>
      <c r="H3" s="105"/>
    </row>
    <row r="4" spans="1:8" ht="11.25">
      <c r="A4" s="100" t="s">
        <v>454</v>
      </c>
      <c r="B4" s="101">
        <f>COUNTIF('Training Log Sean'!$B$2:$B$500,A4)</f>
        <v>2</v>
      </c>
      <c r="C4" s="102">
        <v>40070</v>
      </c>
      <c r="D4" s="103"/>
      <c r="E4" s="104" t="s">
        <v>167</v>
      </c>
      <c r="F4" s="101"/>
      <c r="G4" s="101" t="s">
        <v>183</v>
      </c>
      <c r="H4" s="105"/>
    </row>
    <row r="5" spans="1:8" ht="11.25">
      <c r="A5" s="100" t="s">
        <v>460</v>
      </c>
      <c r="B5" s="101">
        <f>COUNTIF('Training Log Sean'!$B$2:$B$500,A5)</f>
        <v>1</v>
      </c>
      <c r="C5" s="102">
        <v>39999</v>
      </c>
      <c r="D5" s="103"/>
      <c r="E5" s="104" t="s">
        <v>103</v>
      </c>
      <c r="F5" s="101"/>
      <c r="G5" s="101">
        <v>75</v>
      </c>
      <c r="H5" s="105">
        <v>75</v>
      </c>
    </row>
    <row r="6" spans="1:8" ht="11.25">
      <c r="A6" s="100" t="s">
        <v>435</v>
      </c>
      <c r="B6" s="101">
        <f>COUNTIF('Training Log Sean'!$B$2:$B$500,A6)</f>
        <v>5</v>
      </c>
      <c r="C6" s="102">
        <v>40066</v>
      </c>
      <c r="D6" s="103"/>
      <c r="E6" s="104" t="s">
        <v>277</v>
      </c>
      <c r="F6" s="101">
        <v>5</v>
      </c>
      <c r="G6" s="101" t="s">
        <v>1148</v>
      </c>
      <c r="H6" s="105"/>
    </row>
    <row r="7" spans="1:8" ht="11.25">
      <c r="A7" s="100" t="s">
        <v>442</v>
      </c>
      <c r="B7" s="101">
        <f>COUNTIF('Training Log Sean'!$B$2:$B$500,A7)</f>
        <v>0</v>
      </c>
      <c r="C7" s="102"/>
      <c r="D7" s="103"/>
      <c r="E7" s="104"/>
      <c r="F7" s="101"/>
      <c r="G7" s="101"/>
      <c r="H7" s="105"/>
    </row>
    <row r="8" spans="1:8" ht="11.25">
      <c r="A8" s="100" t="s">
        <v>502</v>
      </c>
      <c r="B8" s="101">
        <f>COUNTIF('Training Log Sean'!$B$2:$B$500,A8)</f>
        <v>1</v>
      </c>
      <c r="C8" s="102">
        <v>39705</v>
      </c>
      <c r="D8" s="103"/>
      <c r="E8" s="104"/>
      <c r="F8" s="101">
        <v>16</v>
      </c>
      <c r="G8" s="101"/>
      <c r="H8" s="105">
        <v>135</v>
      </c>
    </row>
    <row r="9" spans="1:8" ht="11.25">
      <c r="A9" s="100" t="s">
        <v>511</v>
      </c>
      <c r="B9" s="101">
        <f>COUNTIF('Training Log Sean'!$B$2:$B$500,A9)</f>
        <v>1</v>
      </c>
      <c r="C9" s="102"/>
      <c r="D9" s="103"/>
      <c r="E9" s="104"/>
      <c r="F9" s="101"/>
      <c r="G9" s="101"/>
      <c r="H9" s="105"/>
    </row>
    <row r="10" spans="1:8" ht="11.25">
      <c r="A10" s="100" t="s">
        <v>443</v>
      </c>
      <c r="B10" s="101">
        <f>COUNTIF('Training Log Sean'!$B$2:$B$500,A10)</f>
        <v>5</v>
      </c>
      <c r="C10" s="102">
        <v>39803</v>
      </c>
      <c r="D10" s="103"/>
      <c r="E10" s="104"/>
      <c r="F10" s="101">
        <v>15</v>
      </c>
      <c r="G10" s="101"/>
      <c r="H10" s="105"/>
    </row>
    <row r="11" spans="1:8" ht="11.25">
      <c r="A11" s="100" t="s">
        <v>497</v>
      </c>
      <c r="B11" s="101">
        <f>COUNTIF('Training Log Sean'!$B$2:$B$500,A11)</f>
        <v>7</v>
      </c>
      <c r="C11" s="102">
        <v>40100</v>
      </c>
      <c r="D11" s="103">
        <v>925</v>
      </c>
      <c r="E11" s="104"/>
      <c r="F11" s="101"/>
      <c r="G11" s="101"/>
      <c r="H11" s="105" t="s">
        <v>1665</v>
      </c>
    </row>
    <row r="12" spans="1:8" ht="11.25">
      <c r="A12" s="100" t="s">
        <v>458</v>
      </c>
      <c r="B12" s="101">
        <f>COUNTIF('Training Log Sean'!$B$2:$B$500,A12)</f>
        <v>1</v>
      </c>
      <c r="C12" s="102">
        <v>40075</v>
      </c>
      <c r="D12" s="103"/>
      <c r="E12" s="104" t="s">
        <v>182</v>
      </c>
      <c r="F12" s="101"/>
      <c r="G12" s="101"/>
      <c r="H12" s="105"/>
    </row>
    <row r="13" spans="1:8" ht="11.25">
      <c r="A13" s="100" t="s">
        <v>444</v>
      </c>
      <c r="B13" s="101">
        <f>COUNTIF('Training Log Sean'!$B$2:$B$500,A13)</f>
        <v>2</v>
      </c>
      <c r="C13" s="102">
        <v>40069</v>
      </c>
      <c r="D13" s="103"/>
      <c r="E13" s="104" t="s">
        <v>166</v>
      </c>
      <c r="F13" s="101"/>
      <c r="G13" s="101"/>
      <c r="H13" s="105"/>
    </row>
    <row r="14" spans="1:8" ht="11.25">
      <c r="A14" s="100" t="s">
        <v>1563</v>
      </c>
      <c r="B14" s="101">
        <f>COUNTIF('Training Log Sean'!$B$2:$B$500,A14)</f>
        <v>2</v>
      </c>
      <c r="C14" s="102">
        <v>40017</v>
      </c>
      <c r="D14" s="103"/>
      <c r="E14" s="104" t="s">
        <v>1566</v>
      </c>
      <c r="F14" s="101">
        <v>5</v>
      </c>
      <c r="G14" s="518" t="s">
        <v>1565</v>
      </c>
      <c r="H14" s="105">
        <v>155</v>
      </c>
    </row>
    <row r="15" spans="1:8" ht="11.25">
      <c r="A15" s="100" t="s">
        <v>445</v>
      </c>
      <c r="B15" s="101">
        <f>COUNTIF('Training Log Sean'!$B$2:$B$500,A15)</f>
        <v>4</v>
      </c>
      <c r="C15" s="102">
        <v>40099</v>
      </c>
      <c r="D15" s="103"/>
      <c r="E15" s="104">
        <v>0.5548611111111111</v>
      </c>
      <c r="F15" s="101"/>
      <c r="G15" s="101"/>
      <c r="H15" s="105">
        <v>135</v>
      </c>
    </row>
    <row r="16" spans="1:8" ht="11.25">
      <c r="A16" s="100" t="s">
        <v>810</v>
      </c>
      <c r="B16" s="101">
        <f>COUNTIF('Training Log Sean'!$B$2:$B$500,A16)</f>
        <v>2</v>
      </c>
      <c r="C16" s="102">
        <v>39730</v>
      </c>
      <c r="D16" s="103"/>
      <c r="E16" s="104" t="s">
        <v>811</v>
      </c>
      <c r="F16" s="101"/>
      <c r="G16" s="101"/>
      <c r="H16" s="105"/>
    </row>
    <row r="17" spans="1:8" ht="11.25">
      <c r="A17" s="100" t="s">
        <v>455</v>
      </c>
      <c r="B17" s="101">
        <f>COUNTIF('Training Log Sean'!$B$2:$B$500,A17)</f>
        <v>2</v>
      </c>
      <c r="C17" s="102">
        <v>39805</v>
      </c>
      <c r="D17" s="103"/>
      <c r="E17" s="104" t="s">
        <v>1031</v>
      </c>
      <c r="F17" s="101">
        <v>3</v>
      </c>
      <c r="G17" s="366" t="s">
        <v>1032</v>
      </c>
      <c r="H17" s="365">
        <v>55</v>
      </c>
    </row>
    <row r="18" spans="1:8" ht="11.25">
      <c r="A18" s="100" t="s">
        <v>494</v>
      </c>
      <c r="B18" s="101">
        <f>COUNTIF('Training Log Sean'!$B$2:$B$500,A18)</f>
        <v>6</v>
      </c>
      <c r="C18" s="102">
        <v>40029</v>
      </c>
      <c r="D18" s="103">
        <v>258</v>
      </c>
      <c r="E18" s="104"/>
      <c r="F18" s="101"/>
      <c r="G18" s="101"/>
      <c r="H18" s="105" t="s">
        <v>644</v>
      </c>
    </row>
    <row r="19" spans="1:8" ht="11.25">
      <c r="A19" s="100" t="s">
        <v>495</v>
      </c>
      <c r="B19" s="101">
        <f>COUNTIF('Training Log Sean'!$B$2:$B$500,A19)</f>
        <v>6</v>
      </c>
      <c r="C19" s="102">
        <v>39711</v>
      </c>
      <c r="D19" s="103"/>
      <c r="E19" s="104" t="s">
        <v>722</v>
      </c>
      <c r="F19" s="101"/>
      <c r="G19" s="101">
        <v>50</v>
      </c>
      <c r="H19" s="105" t="s">
        <v>723</v>
      </c>
    </row>
    <row r="20" spans="1:8" ht="11.25">
      <c r="A20" s="100" t="s">
        <v>446</v>
      </c>
      <c r="B20" s="101">
        <f>COUNTIF('Training Log Sean'!$B$2:$B$500,A20)</f>
        <v>5</v>
      </c>
      <c r="C20" s="102">
        <v>40018</v>
      </c>
      <c r="D20" s="103"/>
      <c r="E20" s="104" t="s">
        <v>348</v>
      </c>
      <c r="F20" s="101"/>
      <c r="G20" s="101"/>
      <c r="H20" s="105">
        <v>95</v>
      </c>
    </row>
    <row r="21" spans="1:8" ht="11.25">
      <c r="A21" s="100" t="s">
        <v>447</v>
      </c>
      <c r="B21" s="101">
        <f>COUNTIF('Training Log Sean'!$B$2:$B$500,A21)</f>
        <v>2</v>
      </c>
      <c r="C21" s="102">
        <v>39941</v>
      </c>
      <c r="D21" s="103"/>
      <c r="E21" s="104" t="s">
        <v>1645</v>
      </c>
      <c r="F21" s="101"/>
      <c r="G21" s="101"/>
      <c r="H21" s="105">
        <v>135</v>
      </c>
    </row>
    <row r="22" spans="1:8" ht="11.25">
      <c r="A22" s="100" t="s">
        <v>500</v>
      </c>
      <c r="B22" s="101">
        <f>COUNTIF('Training Log Sean'!$B$2:$B$500,A22)</f>
        <v>0</v>
      </c>
      <c r="C22" s="102"/>
      <c r="D22" s="103"/>
      <c r="E22" s="104"/>
      <c r="F22" s="101"/>
      <c r="G22" s="101"/>
      <c r="H22" s="105"/>
    </row>
    <row r="23" spans="1:8" ht="11.25">
      <c r="A23" s="100" t="s">
        <v>448</v>
      </c>
      <c r="B23" s="101">
        <f>COUNTIF('Training Log Sean'!$B$2:$B$500,A23)</f>
        <v>7</v>
      </c>
      <c r="C23" s="102">
        <v>40086</v>
      </c>
      <c r="D23" s="103"/>
      <c r="E23" s="104">
        <v>0.53125</v>
      </c>
      <c r="F23" s="101"/>
      <c r="G23" s="101"/>
      <c r="H23" s="105">
        <v>50</v>
      </c>
    </row>
    <row r="24" spans="1:8" ht="11.25">
      <c r="A24" s="100" t="s">
        <v>449</v>
      </c>
      <c r="B24" s="101">
        <f>COUNTIF('Training Log Sean'!$B$2:$B$500,A24)</f>
        <v>1</v>
      </c>
      <c r="C24" s="102">
        <v>39715</v>
      </c>
      <c r="D24" s="103"/>
      <c r="E24" s="104" t="s">
        <v>764</v>
      </c>
      <c r="F24" s="101"/>
      <c r="G24" s="101"/>
      <c r="H24" s="105">
        <v>135</v>
      </c>
    </row>
    <row r="25" spans="1:8" ht="11.25">
      <c r="A25" s="100" t="s">
        <v>450</v>
      </c>
      <c r="B25" s="101">
        <f>COUNTIF('Training Log Sean'!$B$2:$B$500,A25)</f>
        <v>1</v>
      </c>
      <c r="C25" s="102">
        <v>39878</v>
      </c>
      <c r="D25" s="103"/>
      <c r="E25" s="104" t="s">
        <v>1362</v>
      </c>
      <c r="F25" s="101"/>
      <c r="G25" s="101"/>
      <c r="H25" s="105" t="s">
        <v>1363</v>
      </c>
    </row>
    <row r="26" spans="1:8" ht="11.25">
      <c r="A26" s="100" t="s">
        <v>489</v>
      </c>
      <c r="B26" s="101">
        <f>COUNTIF('Training Log Sean'!$B$2:$B$500,A26)</f>
        <v>1</v>
      </c>
      <c r="C26" s="102">
        <v>39765</v>
      </c>
      <c r="D26" s="103"/>
      <c r="E26" s="104" t="s">
        <v>927</v>
      </c>
      <c r="F26" s="101"/>
      <c r="G26" s="101"/>
      <c r="H26" s="105"/>
    </row>
    <row r="27" spans="1:8" ht="11.25">
      <c r="A27" s="100" t="s">
        <v>461</v>
      </c>
      <c r="B27" s="101">
        <f>COUNTIF('Training Log Sean'!$B$2:$B$500,A27)</f>
        <v>0</v>
      </c>
      <c r="C27" s="102"/>
      <c r="D27" s="103"/>
      <c r="E27" s="104"/>
      <c r="F27" s="101"/>
      <c r="G27" s="101"/>
      <c r="H27" s="105"/>
    </row>
    <row r="28" spans="1:8" ht="11.25">
      <c r="A28" s="100" t="s">
        <v>459</v>
      </c>
      <c r="B28" s="101">
        <f>COUNTIF('Training Log Sean'!$B$2:$B$500,A28)</f>
        <v>1</v>
      </c>
      <c r="C28" s="102">
        <v>39865</v>
      </c>
      <c r="D28" s="103"/>
      <c r="E28" s="104" t="s">
        <v>1320</v>
      </c>
      <c r="F28" s="101">
        <v>3</v>
      </c>
      <c r="G28" s="101" t="s">
        <v>522</v>
      </c>
      <c r="H28" s="105">
        <v>40</v>
      </c>
    </row>
    <row r="29" spans="1:8" ht="11.25">
      <c r="A29" s="100" t="s">
        <v>1108</v>
      </c>
      <c r="B29" s="101">
        <f>COUNTIF('Training Log Sean'!$B$2:$B$500,A29)</f>
        <v>1</v>
      </c>
      <c r="C29" s="102">
        <v>39834</v>
      </c>
      <c r="D29" s="103"/>
      <c r="E29" s="104" t="s">
        <v>1115</v>
      </c>
      <c r="F29" s="101">
        <v>5</v>
      </c>
      <c r="G29" s="101" t="s">
        <v>1116</v>
      </c>
      <c r="H29" s="105">
        <v>225</v>
      </c>
    </row>
    <row r="30" spans="1:8" ht="11.25">
      <c r="A30" s="100" t="s">
        <v>457</v>
      </c>
      <c r="B30" s="101">
        <f>COUNTIF('Training Log Sean'!$B$2:$B$500,A30)</f>
        <v>3</v>
      </c>
      <c r="C30" s="102">
        <v>40027</v>
      </c>
      <c r="D30" s="103"/>
      <c r="E30" s="104" t="s">
        <v>392</v>
      </c>
      <c r="F30" s="101"/>
      <c r="G30" s="101"/>
      <c r="H30" s="105"/>
    </row>
    <row r="31" spans="1:8" ht="11.25">
      <c r="A31" s="100" t="s">
        <v>451</v>
      </c>
      <c r="B31" s="101">
        <f>COUNTIF('Training Log Sean'!$B$2:$B$500,A31)</f>
        <v>2</v>
      </c>
      <c r="C31" s="102">
        <v>40048</v>
      </c>
      <c r="D31" s="103"/>
      <c r="E31" s="104" t="s">
        <v>377</v>
      </c>
      <c r="F31" s="101"/>
      <c r="G31" s="101"/>
      <c r="H31" s="105">
        <v>20</v>
      </c>
    </row>
    <row r="32" spans="1:8" ht="11.25">
      <c r="A32" s="100" t="s">
        <v>440</v>
      </c>
      <c r="B32" s="101">
        <f>COUNTIF('Training Log Sean'!$B$2:$B$500,A32)</f>
        <v>2</v>
      </c>
      <c r="C32" s="102">
        <v>39845</v>
      </c>
      <c r="E32" s="103" t="s">
        <v>1171</v>
      </c>
      <c r="F32" s="101">
        <v>3</v>
      </c>
      <c r="G32" s="101">
        <v>30</v>
      </c>
      <c r="H32" s="105">
        <v>20</v>
      </c>
    </row>
    <row r="33" spans="1:8" ht="11.25">
      <c r="A33" s="100" t="s">
        <v>436</v>
      </c>
      <c r="B33" s="101">
        <f>COUNTIF('Training Log Sean'!$B$2:$B$500,A33)</f>
        <v>2</v>
      </c>
      <c r="C33" s="102">
        <v>39697</v>
      </c>
      <c r="D33" s="103"/>
      <c r="E33" s="104" t="s">
        <v>678</v>
      </c>
      <c r="F33" s="101"/>
      <c r="G33" s="101"/>
      <c r="H33" s="105" t="s">
        <v>679</v>
      </c>
    </row>
    <row r="34" spans="1:8" ht="11.25">
      <c r="A34" s="100" t="s">
        <v>456</v>
      </c>
      <c r="B34" s="101">
        <f>COUNTIF('Training Log Sean'!$B$2:$B$500,A34)</f>
        <v>4</v>
      </c>
      <c r="C34" s="102">
        <v>39758</v>
      </c>
      <c r="D34" s="103"/>
      <c r="E34" s="104"/>
      <c r="F34" s="101">
        <v>5</v>
      </c>
      <c r="G34" s="121" t="s">
        <v>358</v>
      </c>
      <c r="H34" s="105">
        <v>205</v>
      </c>
    </row>
    <row r="35" spans="1:8" ht="11.25">
      <c r="A35" s="100" t="s">
        <v>452</v>
      </c>
      <c r="B35" s="101">
        <f>COUNTIF('Training Log Sean'!$B$2:$B$500,A35)</f>
        <v>1</v>
      </c>
      <c r="C35" s="102"/>
      <c r="D35" s="103"/>
      <c r="E35" s="104"/>
      <c r="F35" s="101"/>
      <c r="G35" s="101"/>
      <c r="H35" s="105"/>
    </row>
    <row r="36" spans="1:8" ht="11.25">
      <c r="A36" s="100" t="s">
        <v>434</v>
      </c>
      <c r="B36" s="101">
        <f>COUNTIF('Training Log Sean'!$B$2:$B$500,A36)</f>
        <v>3</v>
      </c>
      <c r="C36" s="102">
        <v>39755</v>
      </c>
      <c r="D36" s="103"/>
      <c r="E36" s="104" t="s">
        <v>726</v>
      </c>
      <c r="F36" s="101">
        <v>3</v>
      </c>
      <c r="G36" s="101" t="s">
        <v>717</v>
      </c>
      <c r="H36" s="105"/>
    </row>
    <row r="37" spans="1:8" ht="11.25">
      <c r="A37" s="100" t="s">
        <v>466</v>
      </c>
      <c r="B37" s="101">
        <f>COUNTIF('Training Log Sean'!$B$2:$B$500,A37)</f>
        <v>4</v>
      </c>
      <c r="C37" s="102">
        <v>39685</v>
      </c>
      <c r="D37" s="103"/>
      <c r="E37" s="104" t="s">
        <v>685</v>
      </c>
      <c r="G37" s="101"/>
      <c r="H37" s="105"/>
    </row>
    <row r="38" spans="1:8" ht="11.25">
      <c r="A38" s="100" t="s">
        <v>453</v>
      </c>
      <c r="B38" s="101">
        <f>COUNTIF('Training Log Sean'!$B$2:$B$500,A38)</f>
        <v>1</v>
      </c>
      <c r="C38" s="102">
        <v>39906</v>
      </c>
      <c r="D38" s="103"/>
      <c r="E38" s="104" t="s">
        <v>1473</v>
      </c>
      <c r="F38" s="101">
        <v>5</v>
      </c>
      <c r="G38" s="101">
        <v>15</v>
      </c>
      <c r="H38" s="105">
        <v>95</v>
      </c>
    </row>
    <row r="39" spans="1:8" ht="11.25">
      <c r="A39" s="100" t="s">
        <v>496</v>
      </c>
      <c r="B39" s="101">
        <f>COUNTIF('Training Log Sean'!$B$2:$B$500,A39)</f>
        <v>2</v>
      </c>
      <c r="C39" s="102">
        <v>39793</v>
      </c>
      <c r="D39" s="103"/>
      <c r="E39" s="104" t="s">
        <v>1000</v>
      </c>
      <c r="F39" s="101"/>
      <c r="G39" s="101"/>
      <c r="H39" s="105"/>
    </row>
    <row r="40" spans="1:8" ht="11.25">
      <c r="A40" s="100" t="s">
        <v>490</v>
      </c>
      <c r="B40" s="101">
        <f>COUNTIF('Training Log Sean'!$B$2:$B$500,A40)</f>
        <v>3</v>
      </c>
      <c r="C40" s="102">
        <v>40003</v>
      </c>
      <c r="D40" s="103"/>
      <c r="E40" s="104"/>
      <c r="F40" s="101">
        <v>8</v>
      </c>
      <c r="G40" s="101" t="s">
        <v>300</v>
      </c>
      <c r="H40" s="105"/>
    </row>
    <row r="41" spans="1:8" ht="11.25">
      <c r="A41" s="100" t="s">
        <v>432</v>
      </c>
      <c r="B41" s="101">
        <f>COUNTIF('Training Log Sean'!$B$2:$B$500,A41)</f>
        <v>6</v>
      </c>
      <c r="C41" s="102">
        <v>40025</v>
      </c>
      <c r="D41" s="103"/>
      <c r="E41" s="104"/>
      <c r="F41" s="101">
        <v>5</v>
      </c>
      <c r="G41" s="101">
        <v>73</v>
      </c>
      <c r="H41" s="105"/>
    </row>
    <row r="42" spans="1:8" ht="11.25">
      <c r="A42" s="100" t="s">
        <v>490</v>
      </c>
      <c r="B42" s="101">
        <f>COUNTIF('Training Log Sean'!$B$2:$B$500,A42)</f>
        <v>3</v>
      </c>
      <c r="C42" s="102"/>
      <c r="D42" s="103"/>
      <c r="E42" s="104"/>
      <c r="F42" s="101"/>
      <c r="G42" s="101"/>
      <c r="H42" s="105"/>
    </row>
    <row r="43" spans="1:8" ht="11.25">
      <c r="A43" s="100" t="s">
        <v>576</v>
      </c>
      <c r="B43" s="101">
        <f>COUNTIF('Training Log Sean'!$B$2:$B$500,A43)</f>
        <v>0</v>
      </c>
      <c r="C43" s="102"/>
      <c r="D43" s="103"/>
      <c r="E43" s="104"/>
      <c r="F43" s="101"/>
      <c r="G43" s="101"/>
      <c r="H43" s="105"/>
    </row>
    <row r="44" spans="1:8" ht="11.25">
      <c r="A44" s="100" t="s">
        <v>462</v>
      </c>
      <c r="B44" s="101">
        <f>COUNTIF('Training Log Sean'!$B$2:$B$500,A44)</f>
        <v>1</v>
      </c>
      <c r="C44" s="102"/>
      <c r="D44" s="103"/>
      <c r="E44" s="104"/>
      <c r="F44" s="101"/>
      <c r="G44" s="101"/>
      <c r="H44" s="105"/>
    </row>
    <row r="45" spans="1:8" ht="11.25">
      <c r="A45" s="100" t="s">
        <v>805</v>
      </c>
      <c r="B45" s="101">
        <f>COUNTIF('Training Log Sean'!$B$2:$B$500,A45)</f>
        <v>1</v>
      </c>
      <c r="C45" s="102">
        <v>39729</v>
      </c>
      <c r="D45" s="103"/>
      <c r="E45" s="104" t="s">
        <v>796</v>
      </c>
      <c r="F45" s="101"/>
      <c r="G45" s="101"/>
      <c r="H45" s="105"/>
    </row>
    <row r="46" spans="1:8" ht="12" thickBot="1">
      <c r="A46" s="100" t="s">
        <v>491</v>
      </c>
      <c r="B46" s="101">
        <f>COUNTIF('Training Log Sean'!$B$2:$B$500,A46)</f>
        <v>0</v>
      </c>
      <c r="C46" s="102"/>
      <c r="D46" s="103"/>
      <c r="E46" s="104"/>
      <c r="F46" s="101"/>
      <c r="G46" s="101"/>
      <c r="H46" s="105"/>
    </row>
    <row r="47" spans="1:8" ht="12">
      <c r="A47" s="9" t="s">
        <v>471</v>
      </c>
      <c r="B47" s="10"/>
      <c r="C47" s="69"/>
      <c r="D47" s="65"/>
      <c r="E47" s="67"/>
      <c r="F47" s="10"/>
      <c r="G47" s="10"/>
      <c r="H47" s="11"/>
    </row>
    <row r="48" spans="1:8" ht="11.25">
      <c r="A48" s="100" t="s">
        <v>469</v>
      </c>
      <c r="B48" s="101">
        <f>COUNTIF('Training Log Sean'!$B$2:$B$500,A48)</f>
        <v>0</v>
      </c>
      <c r="C48" s="102"/>
      <c r="D48" s="103"/>
      <c r="E48" s="104"/>
      <c r="F48" s="101"/>
      <c r="G48" s="101"/>
      <c r="H48" s="105"/>
    </row>
    <row r="49" spans="1:8" ht="11.25">
      <c r="A49" s="100" t="s">
        <v>468</v>
      </c>
      <c r="B49" s="101">
        <f>COUNTIF('Training Log Sean'!$B$2:$B$500,A49)</f>
        <v>0</v>
      </c>
      <c r="C49" s="102"/>
      <c r="D49" s="103"/>
      <c r="E49" s="104"/>
      <c r="F49" s="101"/>
      <c r="G49" s="101"/>
      <c r="H49" s="105"/>
    </row>
    <row r="50" spans="1:8" ht="11.25">
      <c r="A50" s="100" t="s">
        <v>498</v>
      </c>
      <c r="B50" s="101">
        <f>COUNTIF('Training Log Sean'!$B$2:$B$500,A50)</f>
        <v>0</v>
      </c>
      <c r="C50" s="102"/>
      <c r="D50" s="103"/>
      <c r="E50" s="104"/>
      <c r="F50" s="101"/>
      <c r="G50" s="101"/>
      <c r="H50" s="105"/>
    </row>
    <row r="51" spans="1:8" ht="11.25">
      <c r="A51" s="100" t="s">
        <v>725</v>
      </c>
      <c r="B51" s="101">
        <f>COUNTIF('Training Log Sean'!$B$2:$B$500,A51)</f>
        <v>2</v>
      </c>
      <c r="C51" s="102">
        <v>39741</v>
      </c>
      <c r="D51" s="103"/>
      <c r="E51" s="104" t="s">
        <v>730</v>
      </c>
      <c r="F51" s="101"/>
      <c r="G51" s="101"/>
      <c r="H51" s="105"/>
    </row>
    <row r="52" spans="1:8" ht="11.25">
      <c r="A52" s="100" t="s">
        <v>473</v>
      </c>
      <c r="B52" s="101">
        <f>COUNTIF('Training Log Sean'!$B$2:$B$500,A52)</f>
        <v>0</v>
      </c>
      <c r="C52" s="102"/>
      <c r="D52" s="103"/>
      <c r="E52" s="104"/>
      <c r="F52" s="101"/>
      <c r="G52" s="101"/>
      <c r="H52" s="105"/>
    </row>
    <row r="53" spans="1:8" ht="12" thickBot="1">
      <c r="A53" s="100" t="s">
        <v>499</v>
      </c>
      <c r="B53" s="101">
        <f>COUNTIF('Training Log Sean'!$B$2:$B$500,A53)</f>
        <v>0</v>
      </c>
      <c r="C53" s="102"/>
      <c r="D53" s="103"/>
      <c r="E53" s="104"/>
      <c r="F53" s="101"/>
      <c r="G53" s="101"/>
      <c r="H53" s="105"/>
    </row>
    <row r="54" spans="1:8" ht="12">
      <c r="A54" s="9" t="s">
        <v>492</v>
      </c>
      <c r="B54" s="10"/>
      <c r="C54" s="69"/>
      <c r="D54" s="65"/>
      <c r="E54" s="67"/>
      <c r="F54" s="10"/>
      <c r="G54" s="10"/>
      <c r="H54" s="11"/>
    </row>
    <row r="55" spans="1:8" ht="11.25">
      <c r="A55" s="100" t="s">
        <v>1661</v>
      </c>
      <c r="B55" s="101">
        <f>COUNTIF('Training Log Sean'!$B$2:$B$500,A55)</f>
        <v>1</v>
      </c>
      <c r="C55" s="102">
        <v>39974</v>
      </c>
      <c r="D55" s="103"/>
      <c r="E55" s="104"/>
      <c r="F55" s="101">
        <v>7</v>
      </c>
      <c r="G55" s="101">
        <v>1</v>
      </c>
      <c r="H55" s="105">
        <v>340</v>
      </c>
    </row>
    <row r="56" spans="1:8" ht="11.25">
      <c r="A56" s="100" t="s">
        <v>510</v>
      </c>
      <c r="B56" s="101">
        <f>COUNTIF('Training Log Sean'!$B$2:$B$500,A56)</f>
        <v>1</v>
      </c>
      <c r="C56" s="102" t="s">
        <v>625</v>
      </c>
      <c r="D56" s="103"/>
      <c r="E56" s="104"/>
      <c r="F56" s="101">
        <v>5</v>
      </c>
      <c r="G56" s="101">
        <v>3</v>
      </c>
      <c r="H56" s="105">
        <v>275</v>
      </c>
    </row>
    <row r="57" spans="1:8" ht="11.25">
      <c r="A57" s="100" t="s">
        <v>509</v>
      </c>
      <c r="B57" s="101">
        <f>COUNTIF('Training Log Sean'!$B$2:$B$500,A57)</f>
        <v>2</v>
      </c>
      <c r="C57" s="102">
        <v>39943</v>
      </c>
      <c r="D57" s="103"/>
      <c r="E57" s="104"/>
      <c r="F57" s="101">
        <v>5</v>
      </c>
      <c r="G57" s="101">
        <v>5</v>
      </c>
      <c r="H57" s="105">
        <v>290</v>
      </c>
    </row>
    <row r="58" spans="1:8" ht="11.25">
      <c r="A58" s="100" t="s">
        <v>476</v>
      </c>
      <c r="B58" s="101">
        <f>COUNTIF('Training Log Sean'!$B$2:$B$500,A58)</f>
        <v>0</v>
      </c>
      <c r="C58" s="102">
        <v>39758</v>
      </c>
      <c r="D58" s="103"/>
      <c r="E58" s="104"/>
      <c r="F58" s="101">
        <v>5</v>
      </c>
      <c r="G58" s="101"/>
      <c r="H58" s="105">
        <v>205</v>
      </c>
    </row>
    <row r="59" spans="1:8" ht="11.25">
      <c r="A59" s="100" t="s">
        <v>463</v>
      </c>
      <c r="B59" s="101">
        <f>COUNTIF('Training Log Sean'!$B$2:$B$500,A59)</f>
        <v>0</v>
      </c>
      <c r="C59" s="102"/>
      <c r="D59" s="103"/>
      <c r="E59" s="104"/>
      <c r="F59" s="101"/>
      <c r="G59" s="101"/>
      <c r="H59" s="105"/>
    </row>
    <row r="60" spans="1:8" ht="11.25">
      <c r="A60" s="100" t="s">
        <v>464</v>
      </c>
      <c r="B60" s="101">
        <f>COUNTIF('Training Log Sean'!$B$2:$B$500,A60)</f>
        <v>1</v>
      </c>
      <c r="C60" s="109">
        <v>39761</v>
      </c>
      <c r="G60" s="108">
        <v>7</v>
      </c>
      <c r="H60" s="105">
        <v>205</v>
      </c>
    </row>
    <row r="61" spans="1:8" ht="11.25">
      <c r="A61" s="100" t="s">
        <v>1005</v>
      </c>
      <c r="B61" s="101">
        <f>COUNTIF('Training Log Sean'!$B$2:$B$500,A61)</f>
        <v>2</v>
      </c>
      <c r="C61" s="109">
        <v>39877</v>
      </c>
      <c r="G61" s="108">
        <v>7</v>
      </c>
      <c r="H61" s="105">
        <v>215</v>
      </c>
    </row>
    <row r="62" spans="1:8" ht="11.25">
      <c r="A62" s="100" t="s">
        <v>627</v>
      </c>
      <c r="B62" s="101">
        <f>COUNTIF('Training Log Sean'!$B$2:$B$500,A62)</f>
        <v>1</v>
      </c>
      <c r="C62" s="102">
        <v>39703</v>
      </c>
      <c r="D62" s="103"/>
      <c r="E62" s="104"/>
      <c r="F62" s="101"/>
      <c r="G62" s="101"/>
      <c r="H62" s="105">
        <v>175</v>
      </c>
    </row>
    <row r="63" spans="1:8" ht="11.25">
      <c r="A63" s="100" t="s">
        <v>1295</v>
      </c>
      <c r="B63" s="101">
        <f>COUNTIF('Training Log Sean'!$B$2:$B$500,A63)</f>
        <v>3</v>
      </c>
      <c r="C63" s="102">
        <v>40084</v>
      </c>
      <c r="D63" s="103"/>
      <c r="E63" s="104"/>
      <c r="F63" s="101">
        <v>7</v>
      </c>
      <c r="G63" s="101">
        <v>1</v>
      </c>
      <c r="H63" s="105">
        <v>405</v>
      </c>
    </row>
    <row r="64" spans="1:8" ht="11.25">
      <c r="A64" s="100" t="s">
        <v>521</v>
      </c>
      <c r="B64" s="101">
        <f>COUNTIF('Training Log Sean'!$B$2:$B$500,A64)</f>
        <v>2</v>
      </c>
      <c r="C64" s="109">
        <v>39736</v>
      </c>
      <c r="D64" s="103"/>
      <c r="E64" s="104"/>
      <c r="F64" s="101">
        <v>5</v>
      </c>
      <c r="G64" s="101">
        <v>3</v>
      </c>
      <c r="H64" s="105">
        <v>365</v>
      </c>
    </row>
    <row r="65" spans="1:8" ht="11.25">
      <c r="A65" s="100" t="s">
        <v>465</v>
      </c>
      <c r="B65" s="101">
        <f>COUNTIF('Training Log Sean'!$B$2:$B$500,A65)</f>
        <v>0</v>
      </c>
      <c r="C65" s="102"/>
      <c r="D65" s="103"/>
      <c r="E65" s="104"/>
      <c r="F65" s="101"/>
      <c r="G65" s="101"/>
      <c r="H65" s="105"/>
    </row>
    <row r="66" spans="1:8" ht="11.25">
      <c r="A66" s="100" t="s">
        <v>477</v>
      </c>
      <c r="B66" s="101">
        <f>COUNTIF('Training Log Sean'!$B$2:$B$500,A66)</f>
        <v>0</v>
      </c>
      <c r="C66" s="102"/>
      <c r="D66" s="103"/>
      <c r="E66" s="104"/>
      <c r="F66" s="101"/>
      <c r="G66" s="101"/>
      <c r="H66" s="105"/>
    </row>
    <row r="67" spans="1:8" ht="11.25">
      <c r="A67" s="100" t="s">
        <v>478</v>
      </c>
      <c r="B67" s="101">
        <f>COUNTIF('Training Log Sean'!$B$2:$B$500,A67)</f>
        <v>0</v>
      </c>
      <c r="C67" s="102"/>
      <c r="D67" s="103"/>
      <c r="E67" s="104"/>
      <c r="F67" s="101"/>
      <c r="G67" s="101"/>
      <c r="H67" s="105"/>
    </row>
    <row r="68" spans="1:8" ht="11.25">
      <c r="A68" s="100" t="s">
        <v>480</v>
      </c>
      <c r="B68" s="101">
        <f>COUNTIF('Training Log Sean'!$B$2:$B$500,A68)</f>
        <v>3</v>
      </c>
      <c r="C68" s="102">
        <v>40039</v>
      </c>
      <c r="D68" s="103"/>
      <c r="E68" s="104"/>
      <c r="F68" s="101">
        <v>7</v>
      </c>
      <c r="G68" s="101">
        <v>1</v>
      </c>
      <c r="H68" s="105">
        <v>285</v>
      </c>
    </row>
    <row r="69" spans="1:8" ht="11.25">
      <c r="A69" s="100" t="s">
        <v>480</v>
      </c>
      <c r="B69" s="101">
        <f>COUNTIF('Training Log Sean'!$B$2:$B$500,A69)</f>
        <v>3</v>
      </c>
      <c r="C69" s="102">
        <v>39987</v>
      </c>
      <c r="D69" s="103"/>
      <c r="E69" s="104"/>
      <c r="F69" s="101">
        <v>5</v>
      </c>
      <c r="G69" s="101">
        <v>3</v>
      </c>
      <c r="H69" s="105">
        <v>260</v>
      </c>
    </row>
    <row r="70" spans="1:8" ht="11.25">
      <c r="A70" s="100" t="s">
        <v>1106</v>
      </c>
      <c r="B70" s="101">
        <f>COUNTIF('Training Log Sean'!$B$2:$B$500,A70)</f>
        <v>2</v>
      </c>
      <c r="C70" s="102">
        <v>40048</v>
      </c>
      <c r="D70" s="103"/>
      <c r="E70" s="104"/>
      <c r="F70" s="101">
        <v>5</v>
      </c>
      <c r="G70" s="101">
        <v>1</v>
      </c>
      <c r="H70" s="105">
        <v>220</v>
      </c>
    </row>
    <row r="71" spans="1:8" ht="11.25">
      <c r="A71" s="100" t="s">
        <v>1475</v>
      </c>
      <c r="B71" s="101">
        <f>COUNTIF('Training Log Sean'!$B$2:$B$500,A71)</f>
        <v>1</v>
      </c>
      <c r="C71" s="102">
        <v>39907</v>
      </c>
      <c r="D71" s="103"/>
      <c r="E71" s="104"/>
      <c r="F71" s="101">
        <v>7</v>
      </c>
      <c r="G71" s="101">
        <v>1</v>
      </c>
      <c r="H71" s="105">
        <v>215</v>
      </c>
    </row>
    <row r="72" spans="1:8" ht="11.25">
      <c r="A72" s="100" t="s">
        <v>486</v>
      </c>
      <c r="B72" s="101">
        <f>COUNTIF('Training Log Sean'!$B$2:$B$500,A72)</f>
        <v>0</v>
      </c>
      <c r="C72" s="102"/>
      <c r="D72" s="103"/>
      <c r="E72" s="104"/>
      <c r="F72" s="101"/>
      <c r="G72" s="101"/>
      <c r="H72" s="105"/>
    </row>
    <row r="73" spans="1:8" ht="11.25">
      <c r="A73" s="100" t="s">
        <v>934</v>
      </c>
      <c r="B73" s="101">
        <f>COUNTIF('Training Log Sean'!$B$2:$B$500,A73)</f>
        <v>0</v>
      </c>
      <c r="C73" s="102">
        <v>39766</v>
      </c>
      <c r="D73" s="103"/>
      <c r="E73" s="104"/>
      <c r="F73" s="101"/>
      <c r="G73" s="101"/>
      <c r="H73" s="105">
        <v>95</v>
      </c>
    </row>
    <row r="74" spans="1:8" ht="11.25">
      <c r="A74" s="100" t="s">
        <v>482</v>
      </c>
      <c r="B74" s="101">
        <f>COUNTIF('Training Log Sean'!$B$2:$B$500,A74)</f>
        <v>0</v>
      </c>
      <c r="C74" s="102"/>
      <c r="D74" s="103"/>
      <c r="E74" s="104"/>
      <c r="F74" s="101"/>
      <c r="G74" s="101"/>
      <c r="H74" s="105"/>
    </row>
    <row r="75" spans="1:8" ht="11.25">
      <c r="A75" s="100" t="s">
        <v>487</v>
      </c>
      <c r="B75" s="101">
        <f>COUNTIF('Training Log Sean'!$B$2:$B$500,A75)</f>
        <v>0</v>
      </c>
      <c r="C75" s="102"/>
      <c r="D75" s="103"/>
      <c r="E75" s="104"/>
      <c r="F75" s="101"/>
      <c r="G75" s="101"/>
      <c r="H75" s="105"/>
    </row>
    <row r="76" spans="1:8" ht="11.25">
      <c r="A76" s="100" t="s">
        <v>483</v>
      </c>
      <c r="B76" s="101">
        <f>COUNTIF('Training Log Sean'!$B$2:$B$500,A76)</f>
        <v>3</v>
      </c>
      <c r="C76" s="102">
        <v>39717</v>
      </c>
      <c r="D76" s="103"/>
      <c r="E76" s="104" t="s">
        <v>634</v>
      </c>
      <c r="F76" s="101"/>
      <c r="G76" s="101"/>
      <c r="H76" s="105" t="s">
        <v>741</v>
      </c>
    </row>
    <row r="77" spans="1:8" ht="11.25">
      <c r="A77" s="100" t="s">
        <v>474</v>
      </c>
      <c r="B77" s="101">
        <f>COUNTIF('Training Log Sean'!$B$2:$B$500,A77)</f>
        <v>1</v>
      </c>
      <c r="C77" s="102">
        <v>40054</v>
      </c>
      <c r="D77" s="103"/>
      <c r="E77" s="104"/>
      <c r="F77" s="101">
        <v>5</v>
      </c>
      <c r="G77" s="101">
        <v>3</v>
      </c>
      <c r="H77" s="105">
        <v>165</v>
      </c>
    </row>
    <row r="78" spans="1:8" ht="11.25">
      <c r="A78" s="100" t="s">
        <v>474</v>
      </c>
      <c r="B78" s="101">
        <f>COUNTIF('Training Log Sean'!$B$2:$B$500,A78)</f>
        <v>1</v>
      </c>
      <c r="C78" s="102">
        <v>39966</v>
      </c>
      <c r="D78" s="103"/>
      <c r="E78" s="104"/>
      <c r="F78" s="101">
        <v>5</v>
      </c>
      <c r="G78" s="101">
        <v>5</v>
      </c>
      <c r="H78" s="105">
        <v>155</v>
      </c>
    </row>
    <row r="79" spans="1:8" ht="11.25">
      <c r="A79" s="100" t="s">
        <v>484</v>
      </c>
      <c r="B79" s="101">
        <f>COUNTIF('Training Log Sean'!$B$2:$B$500,A79)</f>
        <v>1</v>
      </c>
      <c r="C79" s="102">
        <v>39945</v>
      </c>
      <c r="D79" s="103"/>
      <c r="E79" s="104"/>
      <c r="F79" s="101">
        <v>7</v>
      </c>
      <c r="G79" s="101">
        <v>1</v>
      </c>
      <c r="H79" s="105">
        <v>235</v>
      </c>
    </row>
    <row r="80" spans="1:8" ht="11.25">
      <c r="A80" s="100" t="s">
        <v>485</v>
      </c>
      <c r="B80" s="101">
        <f>COUNTIF('Training Log Sean'!$B$2:$B$500,A80)</f>
        <v>0</v>
      </c>
      <c r="C80" s="102"/>
      <c r="D80" s="103"/>
      <c r="E80" s="104"/>
      <c r="F80" s="101"/>
      <c r="G80" s="101"/>
      <c r="H80" s="105"/>
    </row>
    <row r="81" spans="1:8" ht="11.25">
      <c r="A81" s="100" t="s">
        <v>439</v>
      </c>
      <c r="B81" s="101">
        <f>COUNTIF('Training Log Sean'!$B$2:$B$500,A81)</f>
        <v>1</v>
      </c>
      <c r="C81" s="102">
        <v>40038</v>
      </c>
      <c r="D81" s="103"/>
      <c r="E81" s="104"/>
      <c r="F81" s="101">
        <v>13</v>
      </c>
      <c r="G81" s="101"/>
      <c r="H81" s="105"/>
    </row>
    <row r="82" spans="1:8" ht="11.25">
      <c r="A82" s="100" t="s">
        <v>407</v>
      </c>
      <c r="B82" s="101">
        <f>COUNTIF('Training Log Sean'!$B$2:$B$500,A82)</f>
        <v>1</v>
      </c>
      <c r="C82" s="102">
        <v>40042</v>
      </c>
      <c r="D82" s="103"/>
      <c r="E82" s="104"/>
      <c r="F82" s="101">
        <v>7</v>
      </c>
      <c r="G82" s="101">
        <v>1</v>
      </c>
      <c r="H82" s="105">
        <v>225</v>
      </c>
    </row>
    <row r="83" spans="1:8" ht="11.25">
      <c r="A83" s="100" t="s">
        <v>582</v>
      </c>
      <c r="B83" s="101">
        <f>COUNTIF('Training Log Sean'!$B$2:$B$500,A83)</f>
        <v>0</v>
      </c>
      <c r="C83" s="102">
        <v>39850</v>
      </c>
      <c r="D83" s="103"/>
      <c r="E83" s="104"/>
      <c r="F83" s="101">
        <v>5</v>
      </c>
      <c r="G83" s="101">
        <v>3</v>
      </c>
      <c r="H83" s="105">
        <v>195</v>
      </c>
    </row>
    <row r="84" spans="1:8" ht="11.25">
      <c r="A84" s="100" t="s">
        <v>943</v>
      </c>
      <c r="B84" s="101">
        <f>COUNTIF('Training Log Sean'!$B$2:$B$500,A84)</f>
        <v>4</v>
      </c>
      <c r="C84" s="102">
        <v>39939</v>
      </c>
      <c r="D84" s="103"/>
      <c r="E84" s="104"/>
      <c r="F84" s="101">
        <v>7</v>
      </c>
      <c r="G84" s="101">
        <v>1</v>
      </c>
      <c r="H84" s="105">
        <v>240</v>
      </c>
    </row>
    <row r="85" spans="1:8" ht="11.25">
      <c r="A85" s="100" t="s">
        <v>572</v>
      </c>
      <c r="B85" s="101">
        <f>COUNTIF('Training Log Sean'!$B$2:$B$500,A85)</f>
        <v>1</v>
      </c>
      <c r="C85" s="102">
        <v>40065</v>
      </c>
      <c r="D85" s="103"/>
      <c r="E85" s="104"/>
      <c r="F85" s="101"/>
      <c r="G85" s="101"/>
      <c r="H85" s="105">
        <v>215</v>
      </c>
    </row>
    <row r="86" spans="1:8" ht="11.25">
      <c r="A86" s="100" t="s">
        <v>583</v>
      </c>
      <c r="B86" s="101">
        <v>1</v>
      </c>
      <c r="C86" s="102">
        <v>39850</v>
      </c>
      <c r="D86" s="103"/>
      <c r="E86" s="104"/>
      <c r="F86" s="101">
        <v>5</v>
      </c>
      <c r="G86" s="101">
        <v>5</v>
      </c>
      <c r="H86" s="105">
        <v>185</v>
      </c>
    </row>
    <row r="87" spans="1:8" ht="11.25">
      <c r="A87" s="100" t="s">
        <v>441</v>
      </c>
      <c r="B87" s="101">
        <f>COUNTIF('Training Log Sean'!$B$2:$B$500,A87)</f>
        <v>0</v>
      </c>
      <c r="C87" s="102"/>
      <c r="D87" s="103"/>
      <c r="E87" s="104"/>
      <c r="F87" s="101"/>
      <c r="G87" s="101"/>
      <c r="H87" s="105"/>
    </row>
    <row r="88" spans="1:8" ht="11.25">
      <c r="A88" s="100" t="s">
        <v>438</v>
      </c>
      <c r="B88" s="101">
        <f>COUNTIF('Training Log Sean'!$B$2:$B$500,A88)</f>
        <v>0</v>
      </c>
      <c r="C88" s="102"/>
      <c r="D88" s="103"/>
      <c r="E88" s="104"/>
      <c r="F88" s="101"/>
      <c r="G88" s="101"/>
      <c r="H88" s="105"/>
    </row>
    <row r="89" spans="1:8" ht="11.25">
      <c r="A89" s="100" t="s">
        <v>581</v>
      </c>
      <c r="B89" s="101">
        <f>COUNTIF('Training Log Sean'!$B$2:$B$500,A89)</f>
        <v>1</v>
      </c>
      <c r="C89" s="102">
        <v>39931</v>
      </c>
      <c r="D89" s="103"/>
      <c r="E89" s="104"/>
      <c r="F89" s="101">
        <v>5</v>
      </c>
      <c r="G89" s="101">
        <v>1</v>
      </c>
      <c r="H89" s="105">
        <v>180</v>
      </c>
    </row>
    <row r="90" spans="1:8" ht="11.25">
      <c r="A90" s="100" t="s">
        <v>1430</v>
      </c>
      <c r="B90" s="101">
        <f>COUNTIF('Training Log Sean'!$B$2:$B$533,A90)</f>
        <v>2</v>
      </c>
      <c r="C90" s="102">
        <v>39798</v>
      </c>
      <c r="D90" s="103"/>
      <c r="E90" s="104"/>
      <c r="F90" s="101"/>
      <c r="G90" s="101"/>
      <c r="H90" s="105">
        <v>235</v>
      </c>
    </row>
    <row r="91" spans="1:8" ht="11.25">
      <c r="A91" s="100" t="s">
        <v>909</v>
      </c>
      <c r="B91" s="101">
        <f>COUNTIF('Training Log Sean'!$B$2:$B$500,A91)</f>
        <v>2</v>
      </c>
      <c r="C91" s="102">
        <v>39749</v>
      </c>
      <c r="D91" s="103"/>
      <c r="E91" s="104"/>
      <c r="F91" s="101">
        <v>7</v>
      </c>
      <c r="G91" s="101"/>
      <c r="H91" s="105">
        <v>225</v>
      </c>
    </row>
    <row r="92" spans="1:8" ht="11.25">
      <c r="A92" s="100" t="s">
        <v>488</v>
      </c>
      <c r="B92" s="101">
        <f>COUNTIF('Training Log Sean'!$B$2:$B$500,A92)</f>
        <v>0</v>
      </c>
      <c r="C92" s="102"/>
      <c r="D92" s="103"/>
      <c r="E92" s="104"/>
      <c r="F92" s="101"/>
      <c r="G92" s="101"/>
      <c r="H92" s="105"/>
    </row>
    <row r="93" spans="1:8" ht="11.25">
      <c r="A93" s="77" t="s">
        <v>475</v>
      </c>
      <c r="B93" s="262">
        <f>COUNTIF('Training Log Sean'!$B$2:$B$239,A93)</f>
        <v>1</v>
      </c>
      <c r="C93" s="263">
        <v>40035</v>
      </c>
      <c r="D93" s="264"/>
      <c r="E93" s="265"/>
      <c r="F93" s="262"/>
      <c r="G93" s="12"/>
      <c r="H93" s="256"/>
    </row>
    <row r="94" spans="1:8" ht="12" thickBot="1">
      <c r="A94" s="257" t="s">
        <v>578</v>
      </c>
      <c r="B94" s="258">
        <f>COUNTIF('Training Log Sean'!$B$2:$B$239,A94)</f>
        <v>2</v>
      </c>
      <c r="C94" s="259">
        <v>40015</v>
      </c>
      <c r="D94" s="260"/>
      <c r="E94" s="261"/>
      <c r="F94" s="258">
        <v>5</v>
      </c>
      <c r="G94" s="14">
        <v>1</v>
      </c>
      <c r="H94" s="15">
        <v>225</v>
      </c>
    </row>
    <row r="95" spans="1:8" ht="11.25">
      <c r="A95" s="1"/>
      <c r="B95" s="3"/>
      <c r="C95" s="71"/>
      <c r="D95" s="4"/>
      <c r="E95" s="6"/>
      <c r="F95" s="3"/>
      <c r="G95" s="3"/>
      <c r="H95" s="3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workbookViewId="0" topLeftCell="A1">
      <pane ySplit="2" topLeftCell="BM250" activePane="bottomLeft" state="frozen"/>
      <selection pane="topLeft" activeCell="A1" sqref="A1"/>
      <selection pane="bottomLeft" activeCell="F292" sqref="F292"/>
    </sheetView>
  </sheetViews>
  <sheetFormatPr defaultColWidth="9.140625" defaultRowHeight="15"/>
  <cols>
    <col min="1" max="1" width="11.140625" style="216" customWidth="1"/>
    <col min="2" max="2" width="27.8515625" style="205" customWidth="1"/>
    <col min="3" max="3" width="7.8515625" style="217" customWidth="1"/>
    <col min="4" max="4" width="7.8515625" style="218" customWidth="1"/>
    <col min="5" max="5" width="12.8515625" style="219" bestFit="1" customWidth="1"/>
    <col min="6" max="6" width="9.140625" style="219" customWidth="1"/>
    <col min="7" max="7" width="68.7109375" style="205" customWidth="1"/>
    <col min="8" max="16384" width="9.140625" style="169" customWidth="1"/>
  </cols>
  <sheetData>
    <row r="1" spans="1:7" s="162" customFormat="1" ht="15">
      <c r="A1" s="157" t="s">
        <v>429</v>
      </c>
      <c r="B1" s="158" t="s">
        <v>692</v>
      </c>
      <c r="C1" s="159" t="s">
        <v>430</v>
      </c>
      <c r="D1" s="160" t="s">
        <v>433</v>
      </c>
      <c r="E1" s="161" t="s">
        <v>693</v>
      </c>
      <c r="F1" s="161" t="s">
        <v>694</v>
      </c>
      <c r="G1" s="158" t="s">
        <v>695</v>
      </c>
    </row>
    <row r="2" spans="1:7" ht="11.25">
      <c r="A2" s="163">
        <v>39510</v>
      </c>
      <c r="B2" s="164"/>
      <c r="C2" s="165"/>
      <c r="D2" s="166"/>
      <c r="E2" s="167"/>
      <c r="F2" s="167"/>
      <c r="G2" s="168"/>
    </row>
    <row r="3" spans="1:7" ht="11.25">
      <c r="A3" s="170">
        <v>39519</v>
      </c>
      <c r="B3" s="171"/>
      <c r="C3" s="172"/>
      <c r="D3" s="173"/>
      <c r="E3" s="174"/>
      <c r="F3" s="174"/>
      <c r="G3" s="175"/>
    </row>
    <row r="4" spans="1:7" ht="11.25">
      <c r="A4" s="170">
        <v>39527</v>
      </c>
      <c r="B4" s="171"/>
      <c r="C4" s="172"/>
      <c r="D4" s="173"/>
      <c r="E4" s="174"/>
      <c r="F4" s="174"/>
      <c r="G4" s="175"/>
    </row>
    <row r="5" spans="1:7" ht="11.25">
      <c r="A5" s="163">
        <f aca="true" t="shared" si="0" ref="A5:A36">+A4+1</f>
        <v>39528</v>
      </c>
      <c r="B5" s="164"/>
      <c r="C5" s="165"/>
      <c r="D5" s="166"/>
      <c r="E5" s="167"/>
      <c r="F5" s="167"/>
      <c r="G5" s="168"/>
    </row>
    <row r="6" spans="1:7" ht="11.25">
      <c r="A6" s="176">
        <f t="shared" si="0"/>
        <v>39529</v>
      </c>
      <c r="B6" s="177"/>
      <c r="C6" s="178"/>
      <c r="D6" s="179"/>
      <c r="E6" s="180"/>
      <c r="F6" s="180"/>
      <c r="G6" s="181"/>
    </row>
    <row r="7" spans="1:7" ht="12">
      <c r="A7" s="182">
        <f t="shared" si="0"/>
        <v>39530</v>
      </c>
      <c r="B7" s="183"/>
      <c r="C7" s="184"/>
      <c r="D7" s="185"/>
      <c r="E7" s="186"/>
      <c r="F7" s="186"/>
      <c r="G7" s="187"/>
    </row>
    <row r="8" spans="1:7" ht="11.25">
      <c r="A8" s="170">
        <f t="shared" si="0"/>
        <v>39531</v>
      </c>
      <c r="B8" s="171"/>
      <c r="C8" s="172"/>
      <c r="D8" s="173"/>
      <c r="E8" s="174"/>
      <c r="F8" s="174"/>
      <c r="G8" s="175"/>
    </row>
    <row r="9" spans="1:7" ht="11.25">
      <c r="A9" s="163">
        <f t="shared" si="0"/>
        <v>39532</v>
      </c>
      <c r="B9" s="164"/>
      <c r="C9" s="165"/>
      <c r="D9" s="166"/>
      <c r="E9" s="167"/>
      <c r="F9" s="167"/>
      <c r="G9" s="168"/>
    </row>
    <row r="10" spans="1:7" ht="11.25">
      <c r="A10" s="170">
        <f t="shared" si="0"/>
        <v>39533</v>
      </c>
      <c r="B10" s="171"/>
      <c r="C10" s="172"/>
      <c r="D10" s="173"/>
      <c r="E10" s="174"/>
      <c r="F10" s="174"/>
      <c r="G10" s="175"/>
    </row>
    <row r="11" spans="1:7" ht="11.25">
      <c r="A11" s="163">
        <f t="shared" si="0"/>
        <v>39534</v>
      </c>
      <c r="B11" s="164"/>
      <c r="C11" s="165"/>
      <c r="D11" s="166"/>
      <c r="E11" s="167"/>
      <c r="F11" s="167"/>
      <c r="G11" s="168"/>
    </row>
    <row r="12" spans="1:7" ht="11.25">
      <c r="A12" s="170">
        <f t="shared" si="0"/>
        <v>39535</v>
      </c>
      <c r="B12" s="171"/>
      <c r="C12" s="172"/>
      <c r="D12" s="173"/>
      <c r="E12" s="174"/>
      <c r="F12" s="174"/>
      <c r="G12" s="175"/>
    </row>
    <row r="13" spans="1:7" ht="11.25">
      <c r="A13" s="188">
        <f t="shared" si="0"/>
        <v>39536</v>
      </c>
      <c r="B13" s="189"/>
      <c r="C13" s="190"/>
      <c r="D13" s="191"/>
      <c r="E13" s="192"/>
      <c r="F13" s="192"/>
      <c r="G13" s="193"/>
    </row>
    <row r="14" spans="1:7" ht="12">
      <c r="A14" s="194">
        <f t="shared" si="0"/>
        <v>39537</v>
      </c>
      <c r="B14" s="195"/>
      <c r="C14" s="196"/>
      <c r="D14" s="197"/>
      <c r="E14" s="198"/>
      <c r="F14" s="198"/>
      <c r="G14" s="199"/>
    </row>
    <row r="15" spans="1:7" ht="11.25">
      <c r="A15" s="163">
        <f t="shared" si="0"/>
        <v>39538</v>
      </c>
      <c r="B15" s="164"/>
      <c r="C15" s="165"/>
      <c r="D15" s="166"/>
      <c r="E15" s="167"/>
      <c r="F15" s="167"/>
      <c r="G15" s="168"/>
    </row>
    <row r="16" spans="1:7" ht="11.25">
      <c r="A16" s="170">
        <f t="shared" si="0"/>
        <v>39539</v>
      </c>
      <c r="B16" s="171"/>
      <c r="C16" s="172"/>
      <c r="D16" s="173"/>
      <c r="E16" s="174"/>
      <c r="F16" s="174"/>
      <c r="G16" s="175"/>
    </row>
    <row r="17" spans="1:7" ht="11.25">
      <c r="A17" s="163">
        <f t="shared" si="0"/>
        <v>39540</v>
      </c>
      <c r="B17" s="164"/>
      <c r="C17" s="165"/>
      <c r="D17" s="166"/>
      <c r="E17" s="167"/>
      <c r="F17" s="167"/>
      <c r="G17" s="168"/>
    </row>
    <row r="18" spans="1:7" ht="11.25">
      <c r="A18" s="170">
        <f t="shared" si="0"/>
        <v>39541</v>
      </c>
      <c r="B18" s="171"/>
      <c r="C18" s="172"/>
      <c r="D18" s="173"/>
      <c r="E18" s="174"/>
      <c r="F18" s="174"/>
      <c r="G18" s="175"/>
    </row>
    <row r="19" spans="1:7" ht="11.25">
      <c r="A19" s="163">
        <f t="shared" si="0"/>
        <v>39542</v>
      </c>
      <c r="B19" s="164"/>
      <c r="C19" s="165"/>
      <c r="D19" s="166"/>
      <c r="E19" s="167"/>
      <c r="F19" s="167"/>
      <c r="G19" s="168"/>
    </row>
    <row r="20" spans="1:7" ht="11.25">
      <c r="A20" s="176">
        <f t="shared" si="0"/>
        <v>39543</v>
      </c>
      <c r="B20" s="177"/>
      <c r="C20" s="178"/>
      <c r="D20" s="179"/>
      <c r="E20" s="180"/>
      <c r="F20" s="180"/>
      <c r="G20" s="181"/>
    </row>
    <row r="21" spans="1:7" ht="12">
      <c r="A21" s="182">
        <f t="shared" si="0"/>
        <v>39544</v>
      </c>
      <c r="B21" s="183"/>
      <c r="C21" s="184"/>
      <c r="D21" s="185"/>
      <c r="E21" s="186"/>
      <c r="F21" s="186"/>
      <c r="G21" s="187"/>
    </row>
    <row r="22" spans="1:7" ht="11.25">
      <c r="A22" s="170">
        <f t="shared" si="0"/>
        <v>39545</v>
      </c>
      <c r="B22" s="171"/>
      <c r="C22" s="172"/>
      <c r="D22" s="173"/>
      <c r="E22" s="174"/>
      <c r="F22" s="174"/>
      <c r="G22" s="175"/>
    </row>
    <row r="23" spans="1:7" ht="11.25">
      <c r="A23" s="163">
        <f t="shared" si="0"/>
        <v>39546</v>
      </c>
      <c r="B23" s="164"/>
      <c r="C23" s="165"/>
      <c r="D23" s="166"/>
      <c r="E23" s="167"/>
      <c r="F23" s="167"/>
      <c r="G23" s="168"/>
    </row>
    <row r="24" spans="1:7" ht="11.25">
      <c r="A24" s="170">
        <f t="shared" si="0"/>
        <v>39547</v>
      </c>
      <c r="B24" s="200"/>
      <c r="C24" s="201"/>
      <c r="D24" s="202"/>
      <c r="E24" s="174"/>
      <c r="F24" s="202"/>
      <c r="G24" s="175"/>
    </row>
    <row r="25" spans="1:7" ht="11.25">
      <c r="A25" s="163">
        <f t="shared" si="0"/>
        <v>39548</v>
      </c>
      <c r="B25" s="164"/>
      <c r="C25" s="165"/>
      <c r="D25" s="166"/>
      <c r="E25" s="167"/>
      <c r="F25" s="167"/>
      <c r="G25" s="168"/>
    </row>
    <row r="26" spans="1:7" ht="11.25">
      <c r="A26" s="170">
        <f t="shared" si="0"/>
        <v>39549</v>
      </c>
      <c r="B26" s="171"/>
      <c r="C26" s="172"/>
      <c r="D26" s="173"/>
      <c r="E26" s="174"/>
      <c r="F26" s="174"/>
      <c r="G26" s="175"/>
    </row>
    <row r="27" spans="1:7" ht="11.25">
      <c r="A27" s="188">
        <f t="shared" si="0"/>
        <v>39550</v>
      </c>
      <c r="B27" s="189"/>
      <c r="C27" s="190"/>
      <c r="D27" s="191"/>
      <c r="E27" s="192"/>
      <c r="F27" s="192"/>
      <c r="G27" s="193"/>
    </row>
    <row r="28" spans="1:7" ht="12">
      <c r="A28" s="194">
        <f t="shared" si="0"/>
        <v>39551</v>
      </c>
      <c r="B28" s="195"/>
      <c r="C28" s="196"/>
      <c r="D28" s="197"/>
      <c r="E28" s="198"/>
      <c r="F28" s="198"/>
      <c r="G28" s="199"/>
    </row>
    <row r="29" spans="1:7" ht="11.25">
      <c r="A29" s="163">
        <f t="shared" si="0"/>
        <v>39552</v>
      </c>
      <c r="B29" s="164"/>
      <c r="C29" s="165"/>
      <c r="D29" s="166"/>
      <c r="E29" s="167"/>
      <c r="F29" s="203"/>
      <c r="G29" s="168"/>
    </row>
    <row r="30" spans="1:7" ht="11.25">
      <c r="A30" s="170">
        <f t="shared" si="0"/>
        <v>39553</v>
      </c>
      <c r="B30" s="171"/>
      <c r="C30" s="172"/>
      <c r="D30" s="173"/>
      <c r="E30" s="174"/>
      <c r="F30" s="174"/>
      <c r="G30" s="175"/>
    </row>
    <row r="31" spans="1:7" ht="11.25">
      <c r="A31" s="163">
        <f t="shared" si="0"/>
        <v>39554</v>
      </c>
      <c r="B31" s="164"/>
      <c r="C31" s="165"/>
      <c r="D31" s="166"/>
      <c r="E31" s="167"/>
      <c r="F31" s="167"/>
      <c r="G31" s="168"/>
    </row>
    <row r="32" spans="1:7" ht="11.25">
      <c r="A32" s="170">
        <f t="shared" si="0"/>
        <v>39555</v>
      </c>
      <c r="B32" s="171"/>
      <c r="C32" s="172"/>
      <c r="D32" s="173"/>
      <c r="E32" s="174"/>
      <c r="F32" s="174"/>
      <c r="G32" s="175"/>
    </row>
    <row r="33" spans="1:7" ht="11.25">
      <c r="A33" s="163">
        <f t="shared" si="0"/>
        <v>39556</v>
      </c>
      <c r="B33" s="164"/>
      <c r="C33" s="165"/>
      <c r="D33" s="166"/>
      <c r="E33" s="167"/>
      <c r="F33" s="167"/>
      <c r="G33" s="168"/>
    </row>
    <row r="34" spans="1:7" ht="11.25">
      <c r="A34" s="176">
        <f t="shared" si="0"/>
        <v>39557</v>
      </c>
      <c r="B34" s="177"/>
      <c r="C34" s="178"/>
      <c r="D34" s="179"/>
      <c r="E34" s="180"/>
      <c r="F34" s="180"/>
      <c r="G34" s="181"/>
    </row>
    <row r="35" spans="1:7" ht="12">
      <c r="A35" s="182">
        <f t="shared" si="0"/>
        <v>39558</v>
      </c>
      <c r="B35" s="183"/>
      <c r="C35" s="184"/>
      <c r="D35" s="185"/>
      <c r="E35" s="186"/>
      <c r="F35" s="186"/>
      <c r="G35" s="187"/>
    </row>
    <row r="36" spans="1:7" ht="11.25">
      <c r="A36" s="170">
        <f t="shared" si="0"/>
        <v>39559</v>
      </c>
      <c r="B36" s="171"/>
      <c r="C36" s="172"/>
      <c r="D36" s="173"/>
      <c r="E36" s="174"/>
      <c r="F36" s="174"/>
      <c r="G36" s="175"/>
    </row>
    <row r="37" spans="1:7" ht="11.25">
      <c r="A37" s="163">
        <f aca="true" t="shared" si="1" ref="A37:A61">+A36+1</f>
        <v>39560</v>
      </c>
      <c r="B37" s="164"/>
      <c r="C37" s="165"/>
      <c r="D37" s="166"/>
      <c r="E37" s="167"/>
      <c r="F37" s="167"/>
      <c r="G37" s="168"/>
    </row>
    <row r="38" spans="1:7" ht="11.25">
      <c r="A38" s="170">
        <f t="shared" si="1"/>
        <v>39561</v>
      </c>
      <c r="B38" s="171"/>
      <c r="C38" s="172"/>
      <c r="D38" s="173"/>
      <c r="E38" s="174"/>
      <c r="F38" s="174"/>
      <c r="G38" s="175"/>
    </row>
    <row r="39" spans="1:7" ht="11.25">
      <c r="A39" s="163">
        <f t="shared" si="1"/>
        <v>39562</v>
      </c>
      <c r="B39" s="164"/>
      <c r="C39" s="165"/>
      <c r="D39" s="166"/>
      <c r="E39" s="167"/>
      <c r="F39" s="167"/>
      <c r="G39" s="168"/>
    </row>
    <row r="40" spans="1:7" ht="11.25">
      <c r="A40" s="170">
        <f t="shared" si="1"/>
        <v>39563</v>
      </c>
      <c r="B40" s="171"/>
      <c r="C40" s="172"/>
      <c r="D40" s="173"/>
      <c r="E40" s="174"/>
      <c r="F40" s="174"/>
      <c r="G40" s="175"/>
    </row>
    <row r="41" spans="1:7" ht="11.25">
      <c r="A41" s="188">
        <f t="shared" si="1"/>
        <v>39564</v>
      </c>
      <c r="B41" s="189"/>
      <c r="C41" s="190"/>
      <c r="D41" s="191"/>
      <c r="E41" s="192"/>
      <c r="F41" s="192"/>
      <c r="G41" s="193"/>
    </row>
    <row r="42" spans="1:7" ht="12">
      <c r="A42" s="194">
        <f t="shared" si="1"/>
        <v>39565</v>
      </c>
      <c r="B42" s="195"/>
      <c r="C42" s="196"/>
      <c r="D42" s="197"/>
      <c r="E42" s="198"/>
      <c r="F42" s="198"/>
      <c r="G42" s="199"/>
    </row>
    <row r="43" spans="1:7" ht="11.25">
      <c r="A43" s="163">
        <f t="shared" si="1"/>
        <v>39566</v>
      </c>
      <c r="B43" s="164"/>
      <c r="C43" s="165"/>
      <c r="D43" s="166"/>
      <c r="E43" s="167"/>
      <c r="F43" s="167"/>
      <c r="G43" s="168"/>
    </row>
    <row r="44" spans="1:7" ht="11.25">
      <c r="A44" s="170">
        <f t="shared" si="1"/>
        <v>39567</v>
      </c>
      <c r="B44" s="171"/>
      <c r="C44" s="172"/>
      <c r="D44" s="173"/>
      <c r="E44" s="204"/>
      <c r="F44" s="174"/>
      <c r="G44" s="175"/>
    </row>
    <row r="45" spans="1:7" ht="11.25">
      <c r="A45" s="163">
        <f t="shared" si="1"/>
        <v>39568</v>
      </c>
      <c r="B45" s="164"/>
      <c r="C45" s="165"/>
      <c r="D45" s="166"/>
      <c r="E45" s="167"/>
      <c r="F45" s="167"/>
      <c r="G45" s="168"/>
    </row>
    <row r="46" spans="1:7" ht="11.25">
      <c r="A46" s="170">
        <f t="shared" si="1"/>
        <v>39569</v>
      </c>
      <c r="B46" s="171"/>
      <c r="C46" s="172"/>
      <c r="D46" s="173"/>
      <c r="E46" s="174"/>
      <c r="F46" s="174"/>
      <c r="G46" s="175"/>
    </row>
    <row r="47" spans="1:7" ht="11.25">
      <c r="A47" s="163">
        <f t="shared" si="1"/>
        <v>39570</v>
      </c>
      <c r="B47" s="164"/>
      <c r="C47" s="165"/>
      <c r="D47" s="166"/>
      <c r="E47" s="167"/>
      <c r="F47" s="167"/>
      <c r="G47" s="168"/>
    </row>
    <row r="48" spans="1:7" ht="11.25">
      <c r="A48" s="176">
        <f t="shared" si="1"/>
        <v>39571</v>
      </c>
      <c r="B48" s="177"/>
      <c r="C48" s="178"/>
      <c r="D48" s="179"/>
      <c r="E48" s="180"/>
      <c r="F48" s="180"/>
      <c r="G48" s="181"/>
    </row>
    <row r="49" spans="1:7" ht="12">
      <c r="A49" s="182">
        <f t="shared" si="1"/>
        <v>39572</v>
      </c>
      <c r="B49" s="183"/>
      <c r="C49" s="184"/>
      <c r="D49" s="185"/>
      <c r="E49" s="186"/>
      <c r="F49" s="186"/>
      <c r="G49" s="187"/>
    </row>
    <row r="50" spans="1:7" ht="11.25">
      <c r="A50" s="170">
        <f t="shared" si="1"/>
        <v>39573</v>
      </c>
      <c r="B50" s="171"/>
      <c r="C50" s="172"/>
      <c r="D50" s="173"/>
      <c r="E50" s="174"/>
      <c r="F50" s="174"/>
      <c r="G50" s="175"/>
    </row>
    <row r="51" spans="1:7" ht="11.25">
      <c r="A51" s="163">
        <f t="shared" si="1"/>
        <v>39574</v>
      </c>
      <c r="B51" s="164"/>
      <c r="C51" s="165"/>
      <c r="D51" s="166"/>
      <c r="E51" s="167"/>
      <c r="F51" s="167"/>
      <c r="G51" s="168"/>
    </row>
    <row r="52" spans="1:7" ht="10.5" customHeight="1">
      <c r="A52" s="170">
        <f t="shared" si="1"/>
        <v>39575</v>
      </c>
      <c r="B52" s="171"/>
      <c r="C52" s="172"/>
      <c r="D52" s="173"/>
      <c r="E52" s="174"/>
      <c r="F52" s="174"/>
      <c r="G52" s="175"/>
    </row>
    <row r="53" spans="1:7" ht="11.25">
      <c r="A53" s="163">
        <f t="shared" si="1"/>
        <v>39576</v>
      </c>
      <c r="B53" s="164"/>
      <c r="C53" s="165"/>
      <c r="D53" s="166"/>
      <c r="E53" s="167"/>
      <c r="F53" s="167"/>
      <c r="G53" s="168"/>
    </row>
    <row r="54" spans="1:7" ht="11.25">
      <c r="A54" s="170">
        <f t="shared" si="1"/>
        <v>39577</v>
      </c>
      <c r="B54" s="171"/>
      <c r="C54" s="172"/>
      <c r="D54" s="173"/>
      <c r="E54" s="174"/>
      <c r="F54" s="174"/>
      <c r="G54" s="175"/>
    </row>
    <row r="55" spans="1:6" ht="11.25">
      <c r="A55" s="188">
        <f t="shared" si="1"/>
        <v>39578</v>
      </c>
      <c r="B55" s="189"/>
      <c r="C55" s="190"/>
      <c r="D55" s="191"/>
      <c r="E55" s="192"/>
      <c r="F55" s="192"/>
    </row>
    <row r="56" spans="1:7" ht="12">
      <c r="A56" s="194">
        <f t="shared" si="1"/>
        <v>39579</v>
      </c>
      <c r="B56" s="195"/>
      <c r="C56" s="196"/>
      <c r="D56" s="197"/>
      <c r="E56" s="198"/>
      <c r="F56" s="198"/>
      <c r="G56" s="199"/>
    </row>
    <row r="57" spans="1:7" ht="11.25">
      <c r="A57" s="163">
        <f t="shared" si="1"/>
        <v>39580</v>
      </c>
      <c r="B57" s="164"/>
      <c r="C57" s="165"/>
      <c r="D57" s="166"/>
      <c r="E57" s="167"/>
      <c r="F57" s="167"/>
      <c r="G57" s="168"/>
    </row>
    <row r="58" spans="1:7" ht="11.25">
      <c r="A58" s="170">
        <f t="shared" si="1"/>
        <v>39581</v>
      </c>
      <c r="B58" s="171"/>
      <c r="C58" s="172"/>
      <c r="D58" s="173"/>
      <c r="E58" s="174"/>
      <c r="F58" s="174"/>
      <c r="G58" s="175"/>
    </row>
    <row r="59" spans="1:7" ht="11.25">
      <c r="A59" s="163">
        <f t="shared" si="1"/>
        <v>39582</v>
      </c>
      <c r="B59" s="164"/>
      <c r="C59" s="165"/>
      <c r="D59" s="166"/>
      <c r="E59" s="167"/>
      <c r="F59" s="167"/>
      <c r="G59" s="168"/>
    </row>
    <row r="60" spans="1:7" ht="11.25">
      <c r="A60" s="170">
        <f t="shared" si="1"/>
        <v>39583</v>
      </c>
      <c r="B60" s="171"/>
      <c r="C60" s="172"/>
      <c r="D60" s="173"/>
      <c r="E60" s="174"/>
      <c r="F60" s="174"/>
      <c r="G60" s="175"/>
    </row>
    <row r="61" spans="1:7" ht="11.25">
      <c r="A61" s="163">
        <f t="shared" si="1"/>
        <v>39584</v>
      </c>
      <c r="B61" s="164"/>
      <c r="C61" s="165"/>
      <c r="D61" s="166"/>
      <c r="E61" s="167"/>
      <c r="F61" s="167"/>
      <c r="G61" s="168"/>
    </row>
    <row r="62" spans="1:7" ht="11.25">
      <c r="A62" s="163">
        <v>39598</v>
      </c>
      <c r="B62" s="164"/>
      <c r="C62" s="165"/>
      <c r="D62" s="166"/>
      <c r="E62" s="167"/>
      <c r="F62" s="167"/>
      <c r="G62" s="168"/>
    </row>
    <row r="63" spans="1:7" ht="11.25">
      <c r="A63" s="176">
        <f aca="true" t="shared" si="2" ref="A63:A74">+A62+1</f>
        <v>39599</v>
      </c>
      <c r="B63" s="177"/>
      <c r="C63" s="178"/>
      <c r="D63" s="179"/>
      <c r="E63" s="180"/>
      <c r="F63" s="180"/>
      <c r="G63" s="181"/>
    </row>
    <row r="64" spans="1:7" ht="12">
      <c r="A64" s="182">
        <f t="shared" si="2"/>
        <v>39600</v>
      </c>
      <c r="B64" s="183"/>
      <c r="C64" s="184"/>
      <c r="D64" s="185"/>
      <c r="E64" s="186"/>
      <c r="F64" s="186"/>
      <c r="G64" s="187"/>
    </row>
    <row r="65" spans="1:7" ht="11.25">
      <c r="A65" s="170">
        <f t="shared" si="2"/>
        <v>39601</v>
      </c>
      <c r="B65" s="171"/>
      <c r="C65" s="172"/>
      <c r="D65" s="173"/>
      <c r="E65" s="174"/>
      <c r="F65" s="174"/>
      <c r="G65" s="175"/>
    </row>
    <row r="66" spans="1:7" ht="11.25">
      <c r="A66" s="163">
        <f t="shared" si="2"/>
        <v>39602</v>
      </c>
      <c r="B66" s="164"/>
      <c r="C66" s="165"/>
      <c r="D66" s="166"/>
      <c r="E66" s="167"/>
      <c r="F66" s="167"/>
      <c r="G66" s="168"/>
    </row>
    <row r="67" spans="1:7" ht="11.25">
      <c r="A67" s="170">
        <f t="shared" si="2"/>
        <v>39603</v>
      </c>
      <c r="B67" s="171"/>
      <c r="C67" s="172"/>
      <c r="D67" s="173"/>
      <c r="E67" s="174"/>
      <c r="F67" s="174"/>
      <c r="G67" s="175"/>
    </row>
    <row r="68" spans="1:7" ht="11.25">
      <c r="A68" s="163">
        <f t="shared" si="2"/>
        <v>39604</v>
      </c>
      <c r="B68" s="164"/>
      <c r="C68" s="165"/>
      <c r="D68" s="166"/>
      <c r="E68" s="167"/>
      <c r="F68" s="167"/>
      <c r="G68" s="168"/>
    </row>
    <row r="69" spans="1:7" ht="11.25">
      <c r="A69" s="170">
        <f t="shared" si="2"/>
        <v>39605</v>
      </c>
      <c r="B69" s="171"/>
      <c r="C69" s="172"/>
      <c r="D69" s="173"/>
      <c r="E69" s="174"/>
      <c r="F69" s="174"/>
      <c r="G69" s="175"/>
    </row>
    <row r="70" spans="1:7" ht="11.25">
      <c r="A70" s="188">
        <f t="shared" si="2"/>
        <v>39606</v>
      </c>
      <c r="B70" s="189"/>
      <c r="C70" s="190"/>
      <c r="D70" s="191"/>
      <c r="E70" s="192"/>
      <c r="F70" s="192"/>
      <c r="G70" s="193"/>
    </row>
    <row r="71" spans="1:7" ht="12">
      <c r="A71" s="194">
        <f t="shared" si="2"/>
        <v>39607</v>
      </c>
      <c r="B71" s="195"/>
      <c r="C71" s="196"/>
      <c r="D71" s="197"/>
      <c r="E71" s="198"/>
      <c r="F71" s="198"/>
      <c r="G71" s="199"/>
    </row>
    <row r="72" spans="1:7" ht="11.25">
      <c r="A72" s="163">
        <f t="shared" si="2"/>
        <v>39608</v>
      </c>
      <c r="B72" s="164"/>
      <c r="C72" s="165"/>
      <c r="D72" s="166"/>
      <c r="E72" s="167"/>
      <c r="F72" s="203"/>
      <c r="G72" s="168"/>
    </row>
    <row r="73" spans="1:7" ht="11.25">
      <c r="A73" s="170">
        <f t="shared" si="2"/>
        <v>39609</v>
      </c>
      <c r="B73" s="171"/>
      <c r="C73" s="172"/>
      <c r="D73" s="173"/>
      <c r="E73" s="174"/>
      <c r="F73" s="174"/>
      <c r="G73" s="175"/>
    </row>
    <row r="74" spans="1:7" ht="11.25">
      <c r="A74" s="163">
        <f t="shared" si="2"/>
        <v>39610</v>
      </c>
      <c r="B74" s="164"/>
      <c r="C74" s="165"/>
      <c r="D74" s="166"/>
      <c r="E74" s="167"/>
      <c r="F74" s="167"/>
      <c r="G74" s="168"/>
    </row>
    <row r="75" spans="1:7" ht="12">
      <c r="A75" s="194">
        <v>39649</v>
      </c>
      <c r="B75" s="195" t="s">
        <v>495</v>
      </c>
      <c r="C75" s="196" t="s">
        <v>718</v>
      </c>
      <c r="D75" s="197"/>
      <c r="E75" s="198">
        <v>50</v>
      </c>
      <c r="F75" s="198"/>
      <c r="G75" s="199"/>
    </row>
    <row r="76" spans="1:7" ht="11.25">
      <c r="A76" s="163">
        <f aca="true" t="shared" si="3" ref="A76:A107">+A75+1</f>
        <v>39650</v>
      </c>
      <c r="B76" s="164"/>
      <c r="C76" s="165"/>
      <c r="D76" s="166"/>
      <c r="E76" s="167"/>
      <c r="F76" s="167"/>
      <c r="G76" s="168"/>
    </row>
    <row r="77" spans="1:7" ht="11.25">
      <c r="A77" s="170">
        <f t="shared" si="3"/>
        <v>39651</v>
      </c>
      <c r="B77" s="171"/>
      <c r="C77" s="172"/>
      <c r="D77" s="173"/>
      <c r="E77" s="174"/>
      <c r="F77" s="174"/>
      <c r="G77" s="175"/>
    </row>
    <row r="78" spans="1:7" ht="11.25">
      <c r="A78" s="163">
        <f t="shared" si="3"/>
        <v>39652</v>
      </c>
      <c r="B78" s="164"/>
      <c r="C78" s="165"/>
      <c r="D78" s="166"/>
      <c r="E78" s="167"/>
      <c r="F78" s="167"/>
      <c r="G78" s="168"/>
    </row>
    <row r="79" spans="1:7" ht="11.25">
      <c r="A79" s="170">
        <f t="shared" si="3"/>
        <v>39653</v>
      </c>
      <c r="B79" s="171"/>
      <c r="C79" s="172"/>
      <c r="D79" s="173"/>
      <c r="E79" s="206"/>
      <c r="F79" s="174"/>
      <c r="G79" s="200"/>
    </row>
    <row r="80" spans="1:7" ht="11.25">
      <c r="A80" s="163">
        <f t="shared" si="3"/>
        <v>39654</v>
      </c>
      <c r="B80" s="164"/>
      <c r="C80" s="165"/>
      <c r="D80" s="166"/>
      <c r="E80" s="167"/>
      <c r="F80" s="167"/>
      <c r="G80" s="168"/>
    </row>
    <row r="81" spans="1:7" ht="11.25">
      <c r="A81" s="176">
        <f t="shared" si="3"/>
        <v>39655</v>
      </c>
      <c r="B81" s="177"/>
      <c r="C81" s="178"/>
      <c r="D81" s="179"/>
      <c r="E81" s="180"/>
      <c r="F81" s="180"/>
      <c r="G81" s="181"/>
    </row>
    <row r="82" spans="1:7" ht="12">
      <c r="A82" s="182">
        <f t="shared" si="3"/>
        <v>39656</v>
      </c>
      <c r="B82" s="183"/>
      <c r="C82" s="184"/>
      <c r="D82" s="185"/>
      <c r="E82" s="186"/>
      <c r="F82" s="186"/>
      <c r="G82" s="187"/>
    </row>
    <row r="83" spans="1:7" ht="11.25">
      <c r="A83" s="170">
        <f t="shared" si="3"/>
        <v>39657</v>
      </c>
      <c r="B83" s="171"/>
      <c r="C83" s="172"/>
      <c r="D83" s="173"/>
      <c r="E83" s="174"/>
      <c r="F83" s="174"/>
      <c r="G83" s="175"/>
    </row>
    <row r="84" spans="1:7" ht="11.25">
      <c r="A84" s="163">
        <f t="shared" si="3"/>
        <v>39658</v>
      </c>
      <c r="B84" s="164"/>
      <c r="C84" s="165"/>
      <c r="D84" s="166"/>
      <c r="E84" s="167"/>
      <c r="F84" s="167"/>
      <c r="G84" s="168"/>
    </row>
    <row r="85" spans="1:7" ht="11.25">
      <c r="A85" s="170">
        <f t="shared" si="3"/>
        <v>39659</v>
      </c>
      <c r="B85" s="171"/>
      <c r="C85" s="172"/>
      <c r="D85" s="173"/>
      <c r="E85" s="174"/>
      <c r="F85" s="174"/>
      <c r="G85" s="175"/>
    </row>
    <row r="86" spans="1:7" ht="11.25">
      <c r="A86" s="163">
        <f t="shared" si="3"/>
        <v>39660</v>
      </c>
      <c r="B86" s="164"/>
      <c r="C86" s="165"/>
      <c r="D86" s="166"/>
      <c r="E86" s="167"/>
      <c r="F86" s="167"/>
      <c r="G86" s="168"/>
    </row>
    <row r="87" spans="1:7" ht="11.25">
      <c r="A87" s="170">
        <f t="shared" si="3"/>
        <v>39661</v>
      </c>
      <c r="B87" s="171"/>
      <c r="C87" s="172"/>
      <c r="D87" s="173"/>
      <c r="E87" s="174"/>
      <c r="F87" s="174"/>
      <c r="G87" s="175"/>
    </row>
    <row r="88" spans="1:7" ht="11.25">
      <c r="A88" s="188">
        <f t="shared" si="3"/>
        <v>39662</v>
      </c>
      <c r="B88" s="189"/>
      <c r="C88" s="190"/>
      <c r="D88" s="191"/>
      <c r="E88" s="192"/>
      <c r="F88" s="192"/>
      <c r="G88" s="193"/>
    </row>
    <row r="89" spans="1:7" ht="12">
      <c r="A89" s="194">
        <f t="shared" si="3"/>
        <v>39663</v>
      </c>
      <c r="B89" s="195"/>
      <c r="C89" s="196"/>
      <c r="D89" s="197"/>
      <c r="E89" s="198"/>
      <c r="F89" s="198"/>
      <c r="G89" s="199"/>
    </row>
    <row r="90" spans="1:7" ht="11.25">
      <c r="A90" s="163">
        <f t="shared" si="3"/>
        <v>39664</v>
      </c>
      <c r="B90" s="164"/>
      <c r="C90" s="165"/>
      <c r="D90" s="166"/>
      <c r="E90" s="167"/>
      <c r="F90" s="167"/>
      <c r="G90" s="168"/>
    </row>
    <row r="91" spans="1:7" ht="11.25">
      <c r="A91" s="170">
        <f t="shared" si="3"/>
        <v>39665</v>
      </c>
      <c r="B91" s="171"/>
      <c r="C91" s="172"/>
      <c r="D91" s="173"/>
      <c r="E91" s="174"/>
      <c r="F91" s="174"/>
      <c r="G91" s="175"/>
    </row>
    <row r="92" spans="1:7" ht="11.25">
      <c r="A92" s="163">
        <f t="shared" si="3"/>
        <v>39666</v>
      </c>
      <c r="B92" s="164"/>
      <c r="C92" s="165"/>
      <c r="D92" s="166"/>
      <c r="E92" s="167"/>
      <c r="F92" s="167"/>
      <c r="G92" s="168"/>
    </row>
    <row r="93" spans="1:7" ht="11.25">
      <c r="A93" s="170">
        <f t="shared" si="3"/>
        <v>39667</v>
      </c>
      <c r="B93" s="171"/>
      <c r="C93" s="172"/>
      <c r="D93" s="173"/>
      <c r="E93" s="174"/>
      <c r="F93" s="174"/>
      <c r="G93" s="175"/>
    </row>
    <row r="94" spans="1:7" ht="11.25">
      <c r="A94" s="163">
        <f t="shared" si="3"/>
        <v>39668</v>
      </c>
      <c r="B94" s="164"/>
      <c r="C94" s="165"/>
      <c r="D94" s="166"/>
      <c r="E94" s="167"/>
      <c r="F94" s="167"/>
      <c r="G94" s="168"/>
    </row>
    <row r="95" spans="1:7" ht="11.25">
      <c r="A95" s="176">
        <f t="shared" si="3"/>
        <v>39669</v>
      </c>
      <c r="B95" s="177"/>
      <c r="C95" s="178"/>
      <c r="D95" s="179"/>
      <c r="E95" s="180"/>
      <c r="F95" s="180"/>
      <c r="G95" s="181"/>
    </row>
    <row r="96" spans="1:7" ht="12">
      <c r="A96" s="182">
        <f t="shared" si="3"/>
        <v>39670</v>
      </c>
      <c r="B96" s="183"/>
      <c r="C96" s="184"/>
      <c r="D96" s="185"/>
      <c r="E96" s="186"/>
      <c r="F96" s="186"/>
      <c r="G96" s="187"/>
    </row>
    <row r="97" spans="1:7" ht="11.25">
      <c r="A97" s="170">
        <f t="shared" si="3"/>
        <v>39671</v>
      </c>
      <c r="B97" s="171"/>
      <c r="C97" s="172"/>
      <c r="D97" s="173"/>
      <c r="E97" s="174"/>
      <c r="F97" s="174"/>
      <c r="G97" s="175"/>
    </row>
    <row r="98" spans="1:7" ht="11.25">
      <c r="A98" s="163">
        <f t="shared" si="3"/>
        <v>39672</v>
      </c>
      <c r="B98" s="164"/>
      <c r="C98" s="165"/>
      <c r="D98" s="166"/>
      <c r="E98" s="167"/>
      <c r="F98" s="167"/>
      <c r="G98" s="168"/>
    </row>
    <row r="99" spans="1:7" ht="11.25">
      <c r="A99" s="170">
        <f t="shared" si="3"/>
        <v>39673</v>
      </c>
      <c r="B99" s="171"/>
      <c r="C99" s="172"/>
      <c r="D99" s="173"/>
      <c r="E99" s="174"/>
      <c r="F99" s="174"/>
      <c r="G99" s="175"/>
    </row>
    <row r="100" spans="1:7" ht="11.25">
      <c r="A100" s="163">
        <f t="shared" si="3"/>
        <v>39674</v>
      </c>
      <c r="B100" s="164"/>
      <c r="C100" s="165"/>
      <c r="D100" s="166"/>
      <c r="E100" s="167"/>
      <c r="F100" s="167"/>
      <c r="G100" s="168"/>
    </row>
    <row r="101" s="207" customFormat="1" ht="11.25">
      <c r="A101" s="170">
        <f t="shared" si="3"/>
        <v>39675</v>
      </c>
    </row>
    <row r="102" spans="1:7" ht="12">
      <c r="A102" s="194">
        <f t="shared" si="3"/>
        <v>39676</v>
      </c>
      <c r="B102" s="195" t="s">
        <v>596</v>
      </c>
      <c r="C102" s="196" t="s">
        <v>709</v>
      </c>
      <c r="D102" s="197"/>
      <c r="E102" s="208" t="s">
        <v>708</v>
      </c>
      <c r="F102" s="198">
        <v>86</v>
      </c>
      <c r="G102" s="199"/>
    </row>
    <row r="103" spans="1:7" ht="12">
      <c r="A103" s="194">
        <f t="shared" si="3"/>
        <v>39677</v>
      </c>
      <c r="B103" s="195"/>
      <c r="C103" s="196"/>
      <c r="D103" s="197"/>
      <c r="E103" s="208"/>
      <c r="F103" s="198"/>
      <c r="G103" s="199"/>
    </row>
    <row r="104" spans="1:7" ht="11.25">
      <c r="A104" s="163">
        <f t="shared" si="3"/>
        <v>39678</v>
      </c>
      <c r="B104" s="164"/>
      <c r="C104" s="165"/>
      <c r="D104" s="166"/>
      <c r="E104" s="167"/>
      <c r="F104" s="167"/>
      <c r="G104" s="168"/>
    </row>
    <row r="105" spans="1:7" ht="11.25">
      <c r="A105" s="170">
        <f t="shared" si="3"/>
        <v>39679</v>
      </c>
      <c r="B105" s="171"/>
      <c r="C105" s="172"/>
      <c r="D105" s="173"/>
      <c r="E105" s="174"/>
      <c r="F105" s="174"/>
      <c r="G105" s="175"/>
    </row>
    <row r="106" spans="1:7" ht="11.25">
      <c r="A106" s="163">
        <f t="shared" si="3"/>
        <v>39680</v>
      </c>
      <c r="B106" s="164"/>
      <c r="C106" s="165"/>
      <c r="D106" s="166"/>
      <c r="E106" s="167"/>
      <c r="F106" s="167"/>
      <c r="G106" s="168"/>
    </row>
    <row r="107" spans="1:7" ht="11.25">
      <c r="A107" s="170">
        <f t="shared" si="3"/>
        <v>39681</v>
      </c>
      <c r="B107" s="171"/>
      <c r="C107" s="172"/>
      <c r="D107" s="173"/>
      <c r="E107" s="174"/>
      <c r="F107" s="174"/>
      <c r="G107" s="175"/>
    </row>
    <row r="108" spans="1:7" ht="11.25">
      <c r="A108" s="163">
        <f aca="true" t="shared" si="4" ref="A108:A139">+A107+1</f>
        <v>39682</v>
      </c>
      <c r="B108" s="164"/>
      <c r="C108" s="165"/>
      <c r="D108" s="166"/>
      <c r="E108" s="167"/>
      <c r="F108" s="167"/>
      <c r="G108" s="168"/>
    </row>
    <row r="109" spans="1:7" ht="11.25">
      <c r="A109" s="176">
        <f t="shared" si="4"/>
        <v>39683</v>
      </c>
      <c r="B109" s="177"/>
      <c r="C109" s="178"/>
      <c r="D109" s="179"/>
      <c r="E109" s="180"/>
      <c r="F109" s="180"/>
      <c r="G109" s="181"/>
    </row>
    <row r="110" spans="1:7" ht="12">
      <c r="A110" s="182">
        <f t="shared" si="4"/>
        <v>39684</v>
      </c>
      <c r="B110" s="183"/>
      <c r="C110" s="184"/>
      <c r="D110" s="185"/>
      <c r="E110" s="186"/>
      <c r="F110" s="186"/>
      <c r="G110" s="187"/>
    </row>
    <row r="111" spans="1:7" ht="11.25">
      <c r="A111" s="170">
        <f t="shared" si="4"/>
        <v>39685</v>
      </c>
      <c r="B111" s="171"/>
      <c r="C111" s="172"/>
      <c r="D111" s="173"/>
      <c r="E111" s="174"/>
      <c r="F111" s="174"/>
      <c r="G111" s="175"/>
    </row>
    <row r="112" spans="1:7" ht="11.25">
      <c r="A112" s="163">
        <f t="shared" si="4"/>
        <v>39686</v>
      </c>
      <c r="B112" s="164"/>
      <c r="C112" s="165"/>
      <c r="D112" s="166"/>
      <c r="E112" s="167"/>
      <c r="F112" s="167"/>
      <c r="G112" s="168"/>
    </row>
    <row r="113" spans="1:7" ht="11.25">
      <c r="A113" s="170">
        <f t="shared" si="4"/>
        <v>39687</v>
      </c>
      <c r="B113" s="171"/>
      <c r="C113" s="172"/>
      <c r="D113" s="173"/>
      <c r="E113" s="174"/>
      <c r="F113" s="174"/>
      <c r="G113" s="175"/>
    </row>
    <row r="114" spans="1:7" ht="11.25">
      <c r="A114" s="163">
        <f t="shared" si="4"/>
        <v>39688</v>
      </c>
      <c r="B114" s="164"/>
      <c r="C114" s="165"/>
      <c r="D114" s="166"/>
      <c r="E114" s="167"/>
      <c r="F114" s="167"/>
      <c r="G114" s="168"/>
    </row>
    <row r="115" spans="1:7" ht="11.25">
      <c r="A115" s="170">
        <f t="shared" si="4"/>
        <v>39689</v>
      </c>
      <c r="B115" s="171"/>
      <c r="C115" s="172"/>
      <c r="D115" s="173"/>
      <c r="E115" s="174"/>
      <c r="F115" s="174"/>
      <c r="G115" s="175"/>
    </row>
    <row r="116" spans="1:7" ht="11.25">
      <c r="A116" s="188">
        <f t="shared" si="4"/>
        <v>39690</v>
      </c>
      <c r="B116" s="189"/>
      <c r="C116" s="190"/>
      <c r="D116" s="191"/>
      <c r="E116" s="192"/>
      <c r="F116" s="192"/>
      <c r="G116" s="193"/>
    </row>
    <row r="117" spans="1:7" ht="12">
      <c r="A117" s="194">
        <f t="shared" si="4"/>
        <v>39691</v>
      </c>
      <c r="B117" s="195"/>
      <c r="C117" s="196"/>
      <c r="D117" s="197"/>
      <c r="E117" s="198"/>
      <c r="F117" s="198"/>
      <c r="G117" s="199"/>
    </row>
    <row r="118" spans="1:7" ht="11.25">
      <c r="A118" s="163">
        <f t="shared" si="4"/>
        <v>39692</v>
      </c>
      <c r="B118" s="164"/>
      <c r="C118" s="165"/>
      <c r="D118" s="166"/>
      <c r="E118" s="167"/>
      <c r="F118" s="167"/>
      <c r="G118" s="168"/>
    </row>
    <row r="119" spans="1:7" ht="11.25">
      <c r="A119" s="170">
        <f t="shared" si="4"/>
        <v>39693</v>
      </c>
      <c r="B119" s="171" t="s">
        <v>572</v>
      </c>
      <c r="C119" s="172"/>
      <c r="D119" s="173">
        <v>5</v>
      </c>
      <c r="E119" s="174">
        <v>3</v>
      </c>
      <c r="F119" s="174">
        <v>115</v>
      </c>
      <c r="G119" s="175" t="s">
        <v>688</v>
      </c>
    </row>
    <row r="120" spans="1:7" ht="11.25">
      <c r="A120" s="163">
        <f t="shared" si="4"/>
        <v>39694</v>
      </c>
      <c r="B120" s="171"/>
      <c r="C120" s="172"/>
      <c r="D120" s="173"/>
      <c r="E120" s="174"/>
      <c r="F120" s="174"/>
      <c r="G120" s="175"/>
    </row>
    <row r="121" spans="1:7" ht="11.25">
      <c r="A121" s="170">
        <f t="shared" si="4"/>
        <v>39695</v>
      </c>
      <c r="B121" s="171"/>
      <c r="C121" s="172"/>
      <c r="D121" s="173"/>
      <c r="E121" s="174"/>
      <c r="F121" s="174"/>
      <c r="G121" s="175"/>
    </row>
    <row r="122" spans="1:7" ht="11.25">
      <c r="A122" s="163">
        <f t="shared" si="4"/>
        <v>39696</v>
      </c>
      <c r="B122" s="164"/>
      <c r="C122" s="165"/>
      <c r="D122" s="166"/>
      <c r="E122" s="167"/>
      <c r="F122" s="167"/>
      <c r="G122" s="168"/>
    </row>
    <row r="123" spans="1:7" ht="11.25">
      <c r="A123" s="176">
        <f t="shared" si="4"/>
        <v>39697</v>
      </c>
      <c r="B123" s="177" t="s">
        <v>609</v>
      </c>
      <c r="C123" s="178"/>
      <c r="D123" s="179"/>
      <c r="E123" s="180"/>
      <c r="F123" s="180"/>
      <c r="G123" s="181"/>
    </row>
    <row r="124" spans="1:7" ht="12">
      <c r="A124" s="182">
        <f t="shared" si="4"/>
        <v>39698</v>
      </c>
      <c r="B124" s="183" t="s">
        <v>436</v>
      </c>
      <c r="C124" s="184" t="s">
        <v>674</v>
      </c>
      <c r="D124" s="185"/>
      <c r="E124" s="186"/>
      <c r="F124" s="186" t="s">
        <v>673</v>
      </c>
      <c r="G124" s="187" t="s">
        <v>672</v>
      </c>
    </row>
    <row r="125" spans="1:7" ht="11.25">
      <c r="A125" s="170">
        <f t="shared" si="4"/>
        <v>39699</v>
      </c>
      <c r="B125" s="171"/>
      <c r="C125" s="172"/>
      <c r="D125" s="173"/>
      <c r="E125" s="174"/>
      <c r="F125" s="209"/>
      <c r="G125" s="175"/>
    </row>
    <row r="126" spans="1:7" ht="11.25">
      <c r="A126" s="163">
        <f t="shared" si="4"/>
        <v>39700</v>
      </c>
      <c r="B126" s="164"/>
      <c r="C126" s="165"/>
      <c r="D126" s="166"/>
      <c r="E126" s="167"/>
      <c r="F126" s="167"/>
      <c r="G126" s="168"/>
    </row>
    <row r="127" spans="1:7" ht="11.25">
      <c r="A127" s="170">
        <f t="shared" si="4"/>
        <v>39701</v>
      </c>
      <c r="B127" s="171"/>
      <c r="C127" s="172"/>
      <c r="D127" s="173"/>
      <c r="E127" s="174"/>
      <c r="F127" s="174"/>
      <c r="G127" s="175"/>
    </row>
    <row r="128" spans="1:7" ht="11.25">
      <c r="A128" s="163">
        <f t="shared" si="4"/>
        <v>39702</v>
      </c>
      <c r="B128" s="164"/>
      <c r="C128" s="165"/>
      <c r="D128" s="166"/>
      <c r="E128" s="167"/>
      <c r="F128" s="167"/>
      <c r="G128" s="168"/>
    </row>
    <row r="129" spans="1:7" ht="11.25">
      <c r="A129" s="170">
        <f t="shared" si="4"/>
        <v>39703</v>
      </c>
      <c r="B129" s="171"/>
      <c r="C129" s="172"/>
      <c r="D129" s="173"/>
      <c r="E129" s="174"/>
      <c r="F129" s="174"/>
      <c r="G129" s="175"/>
    </row>
    <row r="130" spans="1:7" ht="11.25">
      <c r="A130" s="188">
        <f t="shared" si="4"/>
        <v>39704</v>
      </c>
      <c r="B130" s="189"/>
      <c r="C130" s="190"/>
      <c r="D130" s="191"/>
      <c r="E130" s="192"/>
      <c r="F130" s="192"/>
      <c r="G130" s="193"/>
    </row>
    <row r="131" spans="1:7" ht="12">
      <c r="A131" s="194">
        <f t="shared" si="4"/>
        <v>39705</v>
      </c>
      <c r="B131" s="195" t="s">
        <v>502</v>
      </c>
      <c r="C131" s="196">
        <v>0.013194444444444444</v>
      </c>
      <c r="D131" s="197">
        <v>15</v>
      </c>
      <c r="E131" s="198"/>
      <c r="F131" s="198">
        <v>90</v>
      </c>
      <c r="G131" s="199" t="s">
        <v>713</v>
      </c>
    </row>
    <row r="132" spans="1:7" ht="11.25">
      <c r="A132" s="163">
        <f t="shared" si="4"/>
        <v>39706</v>
      </c>
      <c r="B132" s="171" t="s">
        <v>446</v>
      </c>
      <c r="C132" s="172" t="s">
        <v>558</v>
      </c>
      <c r="D132" s="173"/>
      <c r="E132" s="174"/>
      <c r="F132" s="174">
        <v>80</v>
      </c>
      <c r="G132" s="175"/>
    </row>
    <row r="133" spans="1:7" ht="11.25">
      <c r="A133" s="170">
        <f t="shared" si="4"/>
        <v>39707</v>
      </c>
      <c r="B133" s="171"/>
      <c r="C133" s="172"/>
      <c r="D133" s="173"/>
      <c r="E133" s="174"/>
      <c r="F133" s="174"/>
      <c r="G133" s="175"/>
    </row>
    <row r="134" spans="1:7" ht="11.25">
      <c r="A134" s="163">
        <f t="shared" si="4"/>
        <v>39708</v>
      </c>
      <c r="B134" s="164"/>
      <c r="C134" s="165"/>
      <c r="D134" s="166"/>
      <c r="E134" s="167"/>
      <c r="F134" s="167"/>
      <c r="G134" s="168"/>
    </row>
    <row r="135" spans="1:7" ht="11.25">
      <c r="A135" s="170">
        <f t="shared" si="4"/>
        <v>39709</v>
      </c>
      <c r="B135" s="171"/>
      <c r="C135" s="172"/>
      <c r="D135" s="173"/>
      <c r="E135" s="174"/>
      <c r="F135" s="174"/>
      <c r="G135" s="175"/>
    </row>
    <row r="136" spans="1:7" ht="11.25">
      <c r="A136" s="163">
        <f t="shared" si="4"/>
        <v>39710</v>
      </c>
      <c r="B136" s="164"/>
      <c r="C136" s="165"/>
      <c r="D136" s="166"/>
      <c r="E136" s="167"/>
      <c r="F136" s="167"/>
      <c r="G136" s="168"/>
    </row>
    <row r="137" spans="1:7" ht="11.25">
      <c r="A137" s="176">
        <f t="shared" si="4"/>
        <v>39711</v>
      </c>
      <c r="B137" s="177" t="s">
        <v>495</v>
      </c>
      <c r="C137" s="178" t="s">
        <v>734</v>
      </c>
      <c r="D137" s="179"/>
      <c r="E137" s="180">
        <v>50</v>
      </c>
      <c r="F137" s="180" t="s">
        <v>735</v>
      </c>
      <c r="G137" s="181"/>
    </row>
    <row r="138" spans="1:7" ht="12">
      <c r="A138" s="182">
        <f t="shared" si="4"/>
        <v>39712</v>
      </c>
      <c r="B138" s="183"/>
      <c r="C138" s="184"/>
      <c r="D138" s="185"/>
      <c r="E138" s="186"/>
      <c r="F138" s="186"/>
      <c r="G138" s="187"/>
    </row>
    <row r="139" spans="1:7" ht="11.25">
      <c r="A139" s="170">
        <f t="shared" si="4"/>
        <v>39713</v>
      </c>
      <c r="B139" s="171"/>
      <c r="C139" s="172"/>
      <c r="D139" s="173"/>
      <c r="E139" s="174"/>
      <c r="F139" s="174"/>
      <c r="G139" s="175"/>
    </row>
    <row r="140" spans="1:7" ht="11.25">
      <c r="A140" s="163">
        <f aca="true" t="shared" si="5" ref="A140:A171">+A139+1</f>
        <v>39714</v>
      </c>
      <c r="B140" s="164"/>
      <c r="C140" s="165"/>
      <c r="D140" s="166"/>
      <c r="E140" s="167"/>
      <c r="F140" s="167"/>
      <c r="G140" s="168"/>
    </row>
    <row r="141" spans="1:7" ht="11.25">
      <c r="A141" s="170">
        <f t="shared" si="5"/>
        <v>39715</v>
      </c>
      <c r="B141" s="171"/>
      <c r="C141" s="172"/>
      <c r="D141" s="173"/>
      <c r="E141" s="174"/>
      <c r="F141" s="174"/>
      <c r="G141" s="175"/>
    </row>
    <row r="142" spans="1:7" ht="11.25">
      <c r="A142" s="163">
        <f t="shared" si="5"/>
        <v>39716</v>
      </c>
      <c r="B142" s="164"/>
      <c r="C142" s="165"/>
      <c r="D142" s="166"/>
      <c r="E142" s="167"/>
      <c r="F142" s="167"/>
      <c r="G142" s="168"/>
    </row>
    <row r="143" spans="1:7" ht="11.25">
      <c r="A143" s="170">
        <f t="shared" si="5"/>
        <v>39717</v>
      </c>
      <c r="B143" s="171"/>
      <c r="C143" s="172"/>
      <c r="D143" s="173"/>
      <c r="E143" s="174"/>
      <c r="F143" s="174"/>
      <c r="G143" s="175"/>
    </row>
    <row r="144" spans="1:7" ht="11.25">
      <c r="A144" s="176">
        <f t="shared" si="5"/>
        <v>39718</v>
      </c>
      <c r="B144" s="177" t="s">
        <v>494</v>
      </c>
      <c r="C144" s="178"/>
      <c r="D144" s="179">
        <v>3</v>
      </c>
      <c r="E144" s="180">
        <v>246</v>
      </c>
      <c r="F144" s="180" t="s">
        <v>644</v>
      </c>
      <c r="G144" s="181" t="s">
        <v>750</v>
      </c>
    </row>
    <row r="145" spans="1:7" ht="12">
      <c r="A145" s="194">
        <f t="shared" si="5"/>
        <v>39719</v>
      </c>
      <c r="B145" s="195"/>
      <c r="C145" s="196"/>
      <c r="D145" s="197"/>
      <c r="E145" s="198"/>
      <c r="F145" s="198"/>
      <c r="G145" s="199"/>
    </row>
    <row r="146" spans="1:7" ht="11.25">
      <c r="A146" s="163">
        <f t="shared" si="5"/>
        <v>39720</v>
      </c>
      <c r="B146" s="164"/>
      <c r="C146" s="165"/>
      <c r="D146" s="166"/>
      <c r="E146" s="167"/>
      <c r="F146" s="167"/>
      <c r="G146" s="168"/>
    </row>
    <row r="147" spans="1:7" ht="11.25">
      <c r="A147" s="170">
        <f t="shared" si="5"/>
        <v>39721</v>
      </c>
      <c r="B147" s="171"/>
      <c r="C147" s="172"/>
      <c r="D147" s="173"/>
      <c r="E147" s="174"/>
      <c r="F147" s="174"/>
      <c r="G147" s="175"/>
    </row>
    <row r="148" spans="1:7" ht="11.25">
      <c r="A148" s="163">
        <f t="shared" si="5"/>
        <v>39722</v>
      </c>
      <c r="B148" s="164"/>
      <c r="C148" s="165"/>
      <c r="D148" s="166"/>
      <c r="E148" s="167"/>
      <c r="F148" s="167"/>
      <c r="G148" s="168"/>
    </row>
    <row r="149" spans="1:7" ht="11.25">
      <c r="A149" s="170">
        <f t="shared" si="5"/>
        <v>39723</v>
      </c>
      <c r="B149" s="171" t="s">
        <v>785</v>
      </c>
      <c r="C149" s="172" t="s">
        <v>786</v>
      </c>
      <c r="D149" s="173">
        <v>7</v>
      </c>
      <c r="E149" s="174"/>
      <c r="F149" s="174">
        <v>110</v>
      </c>
      <c r="G149" s="175"/>
    </row>
    <row r="150" spans="1:7" ht="11.25">
      <c r="A150" s="163">
        <f t="shared" si="5"/>
        <v>39724</v>
      </c>
      <c r="B150" s="164"/>
      <c r="C150" s="165"/>
      <c r="D150" s="166"/>
      <c r="E150" s="167"/>
      <c r="F150" s="167"/>
      <c r="G150" s="168"/>
    </row>
    <row r="151" spans="1:7" ht="11.25">
      <c r="A151" s="176">
        <f t="shared" si="5"/>
        <v>39725</v>
      </c>
      <c r="B151" s="177" t="s">
        <v>435</v>
      </c>
      <c r="C151" s="178" t="s">
        <v>790</v>
      </c>
      <c r="D151" s="179">
        <v>5</v>
      </c>
      <c r="E151" s="180" t="s">
        <v>795</v>
      </c>
      <c r="F151" s="180"/>
      <c r="G151" s="181" t="s">
        <v>789</v>
      </c>
    </row>
    <row r="152" spans="1:7" ht="12">
      <c r="A152" s="194">
        <f t="shared" si="5"/>
        <v>39726</v>
      </c>
      <c r="B152" s="195" t="s">
        <v>800</v>
      </c>
      <c r="C152" s="196" t="s">
        <v>801</v>
      </c>
      <c r="D152" s="197">
        <v>5</v>
      </c>
      <c r="E152" s="198"/>
      <c r="F152" s="198">
        <v>100</v>
      </c>
      <c r="G152" s="199" t="s">
        <v>802</v>
      </c>
    </row>
    <row r="153" spans="1:7" ht="11.25">
      <c r="A153" s="170">
        <f t="shared" si="5"/>
        <v>39727</v>
      </c>
      <c r="B153" s="171"/>
      <c r="C153" s="172"/>
      <c r="D153" s="173"/>
      <c r="E153" s="174"/>
      <c r="F153" s="174"/>
      <c r="G153" s="175"/>
    </row>
    <row r="154" spans="1:7" ht="11.25">
      <c r="A154" s="163">
        <f t="shared" si="5"/>
        <v>39728</v>
      </c>
      <c r="B154" s="164"/>
      <c r="C154" s="165"/>
      <c r="D154" s="166"/>
      <c r="E154" s="167"/>
      <c r="F154" s="167"/>
      <c r="G154" s="168"/>
    </row>
    <row r="155" spans="1:7" ht="11.25">
      <c r="A155" s="170">
        <f t="shared" si="5"/>
        <v>39729</v>
      </c>
      <c r="B155" s="171" t="s">
        <v>805</v>
      </c>
      <c r="C155" s="172" t="s">
        <v>808</v>
      </c>
      <c r="D155" s="173">
        <v>5</v>
      </c>
      <c r="E155" s="174"/>
      <c r="F155" s="174"/>
      <c r="G155" s="175"/>
    </row>
    <row r="156" spans="1:7" ht="11.25">
      <c r="A156" s="163">
        <f t="shared" si="5"/>
        <v>39730</v>
      </c>
      <c r="B156" s="164"/>
      <c r="C156" s="165"/>
      <c r="D156" s="166"/>
      <c r="E156" s="167"/>
      <c r="F156" s="167"/>
      <c r="G156" s="168"/>
    </row>
    <row r="157" spans="1:7" ht="11.25">
      <c r="A157" s="170">
        <f t="shared" si="5"/>
        <v>39731</v>
      </c>
      <c r="B157" s="171"/>
      <c r="C157" s="172"/>
      <c r="D157" s="173"/>
      <c r="E157" s="174"/>
      <c r="F157" s="174"/>
      <c r="G157" s="175"/>
    </row>
    <row r="158" spans="1:7" ht="11.25">
      <c r="A158" s="188">
        <f t="shared" si="5"/>
        <v>39732</v>
      </c>
      <c r="B158" s="189"/>
      <c r="C158" s="190"/>
      <c r="D158" s="191"/>
      <c r="E158" s="192"/>
      <c r="F158" s="192"/>
      <c r="G158" s="193"/>
    </row>
    <row r="159" spans="1:7" ht="12">
      <c r="A159" s="194">
        <f t="shared" si="5"/>
        <v>39733</v>
      </c>
      <c r="B159" s="298" t="s">
        <v>828</v>
      </c>
      <c r="C159" s="196" t="s">
        <v>675</v>
      </c>
      <c r="D159" s="197">
        <v>7</v>
      </c>
      <c r="E159" s="198">
        <v>21</v>
      </c>
      <c r="F159" s="198">
        <v>30</v>
      </c>
      <c r="G159" s="199" t="s">
        <v>829</v>
      </c>
    </row>
    <row r="160" spans="1:7" ht="11.25">
      <c r="A160" s="284">
        <f t="shared" si="5"/>
        <v>39734</v>
      </c>
      <c r="B160" s="288" t="s">
        <v>521</v>
      </c>
      <c r="C160" s="309"/>
      <c r="D160" s="173"/>
      <c r="E160" s="174"/>
      <c r="F160" s="174">
        <v>265</v>
      </c>
      <c r="G160" s="175"/>
    </row>
    <row r="161" spans="1:7" ht="11.25">
      <c r="A161" s="170">
        <f t="shared" si="5"/>
        <v>39735</v>
      </c>
      <c r="B161" s="296"/>
      <c r="C161" s="172"/>
      <c r="D161" s="173"/>
      <c r="E161" s="174"/>
      <c r="F161" s="174"/>
      <c r="G161" s="175"/>
    </row>
    <row r="162" spans="1:7" ht="11.25">
      <c r="A162" s="163">
        <f t="shared" si="5"/>
        <v>39736</v>
      </c>
      <c r="B162" s="164"/>
      <c r="C162" s="165"/>
      <c r="D162" s="166"/>
      <c r="E162" s="167"/>
      <c r="F162" s="167"/>
      <c r="G162" s="168"/>
    </row>
    <row r="163" spans="1:7" ht="11.25">
      <c r="A163" s="170">
        <f t="shared" si="5"/>
        <v>39737</v>
      </c>
      <c r="B163" s="171"/>
      <c r="C163" s="172"/>
      <c r="D163" s="173"/>
      <c r="E163" s="174"/>
      <c r="F163" s="174"/>
      <c r="G163" s="175"/>
    </row>
    <row r="164" spans="1:7" ht="11.25">
      <c r="A164" s="170">
        <f t="shared" si="5"/>
        <v>39738</v>
      </c>
      <c r="B164" s="171" t="s">
        <v>443</v>
      </c>
      <c r="C164" s="172"/>
      <c r="D164" s="173" t="s">
        <v>846</v>
      </c>
      <c r="E164" s="174"/>
      <c r="F164" s="174"/>
      <c r="G164" s="175"/>
    </row>
    <row r="165" spans="1:7" ht="11.25">
      <c r="A165" s="176">
        <f t="shared" si="5"/>
        <v>39739</v>
      </c>
      <c r="B165" s="177" t="s">
        <v>495</v>
      </c>
      <c r="C165" s="178" t="s">
        <v>681</v>
      </c>
      <c r="D165" s="179"/>
      <c r="E165" s="180"/>
      <c r="F165" s="180"/>
      <c r="G165" s="181"/>
    </row>
    <row r="166" spans="1:7" ht="12">
      <c r="A166" s="182">
        <f t="shared" si="5"/>
        <v>39740</v>
      </c>
      <c r="B166" s="183"/>
      <c r="C166" s="184"/>
      <c r="D166" s="185"/>
      <c r="E166" s="186"/>
      <c r="F166" s="186"/>
      <c r="G166" s="187"/>
    </row>
    <row r="167" spans="1:7" ht="11.25">
      <c r="A167" s="170">
        <f t="shared" si="5"/>
        <v>39741</v>
      </c>
      <c r="B167" s="35" t="s">
        <v>850</v>
      </c>
      <c r="C167" s="172" t="s">
        <v>841</v>
      </c>
      <c r="D167" s="173">
        <v>7</v>
      </c>
      <c r="E167" s="174"/>
      <c r="F167" s="174">
        <v>95</v>
      </c>
      <c r="G167" s="175"/>
    </row>
    <row r="168" spans="1:7" ht="11.25">
      <c r="A168" s="170">
        <f t="shared" si="5"/>
        <v>39742</v>
      </c>
      <c r="B168" s="171" t="s">
        <v>852</v>
      </c>
      <c r="C168" s="172" t="s">
        <v>856</v>
      </c>
      <c r="D168" s="173">
        <v>10</v>
      </c>
      <c r="E168" s="174">
        <v>12</v>
      </c>
      <c r="F168" s="174"/>
      <c r="G168" s="175"/>
    </row>
    <row r="169" spans="1:7" ht="11.25">
      <c r="A169" s="170">
        <f t="shared" si="5"/>
        <v>39743</v>
      </c>
      <c r="B169" s="171"/>
      <c r="C169" s="172"/>
      <c r="D169" s="173"/>
      <c r="E169" s="174"/>
      <c r="F169" s="174"/>
      <c r="G169" s="175"/>
    </row>
    <row r="170" spans="1:7" ht="11.25">
      <c r="A170" s="163">
        <f t="shared" si="5"/>
        <v>39744</v>
      </c>
      <c r="B170" s="164"/>
      <c r="C170" s="165"/>
      <c r="D170" s="166"/>
      <c r="E170" s="167"/>
      <c r="F170" s="167"/>
      <c r="G170" s="168"/>
    </row>
    <row r="171" spans="1:7" ht="11.25">
      <c r="A171" s="170">
        <f t="shared" si="5"/>
        <v>39745</v>
      </c>
      <c r="B171" s="171"/>
      <c r="C171" s="172"/>
      <c r="D171" s="173"/>
      <c r="E171" s="174"/>
      <c r="F171" s="174"/>
      <c r="G171" s="175"/>
    </row>
    <row r="172" spans="1:7" ht="11.25">
      <c r="A172" s="176">
        <f aca="true" t="shared" si="6" ref="A172:A203">+A171+1</f>
        <v>39746</v>
      </c>
      <c r="B172" s="177"/>
      <c r="C172" s="178"/>
      <c r="D172" s="179"/>
      <c r="E172" s="180"/>
      <c r="F172" s="180"/>
      <c r="G172" s="181"/>
    </row>
    <row r="173" spans="1:7" ht="12">
      <c r="A173" s="194">
        <f t="shared" si="6"/>
        <v>39747</v>
      </c>
      <c r="B173" s="195"/>
      <c r="C173" s="196"/>
      <c r="D173" s="197"/>
      <c r="E173" s="198"/>
      <c r="F173" s="198"/>
      <c r="G173" s="199"/>
    </row>
    <row r="174" spans="1:7" ht="11.25">
      <c r="A174" s="163">
        <f t="shared" si="6"/>
        <v>39748</v>
      </c>
      <c r="B174" s="286"/>
      <c r="C174" s="165"/>
      <c r="D174" s="166"/>
      <c r="E174" s="167"/>
      <c r="F174" s="167"/>
      <c r="G174" s="168"/>
    </row>
    <row r="175" spans="1:7" ht="12.75">
      <c r="A175" s="284">
        <f t="shared" si="6"/>
        <v>39749</v>
      </c>
      <c r="B175" s="288" t="s">
        <v>909</v>
      </c>
      <c r="C175" s="285"/>
      <c r="D175" s="18">
        <v>7</v>
      </c>
      <c r="E175" s="16">
        <v>1</v>
      </c>
      <c r="F175" s="174">
        <v>140</v>
      </c>
      <c r="G175" s="254" t="s">
        <v>887</v>
      </c>
    </row>
    <row r="176" spans="1:7" ht="11.25">
      <c r="A176" s="170">
        <f t="shared" si="6"/>
        <v>39750</v>
      </c>
      <c r="B176" s="287" t="s">
        <v>580</v>
      </c>
      <c r="C176" s="17"/>
      <c r="D176" s="18">
        <v>5</v>
      </c>
      <c r="E176" s="16" t="s">
        <v>881</v>
      </c>
      <c r="F176" s="174" t="s">
        <v>888</v>
      </c>
      <c r="G176" s="175"/>
    </row>
    <row r="177" spans="1:7" ht="11.25">
      <c r="A177" s="170">
        <f t="shared" si="6"/>
        <v>39751</v>
      </c>
      <c r="B177" s="171" t="s">
        <v>437</v>
      </c>
      <c r="C177" s="172"/>
      <c r="D177" s="173"/>
      <c r="E177" s="174"/>
      <c r="F177" s="174"/>
      <c r="G177" s="175"/>
    </row>
    <row r="178" spans="1:7" ht="11.25">
      <c r="A178" s="163">
        <f t="shared" si="6"/>
        <v>39752</v>
      </c>
      <c r="B178" s="164"/>
      <c r="C178" s="165"/>
      <c r="D178" s="166"/>
      <c r="E178" s="167"/>
      <c r="F178" s="167"/>
      <c r="G178" s="168"/>
    </row>
    <row r="179" spans="1:7" ht="11.25">
      <c r="A179" s="176">
        <f t="shared" si="6"/>
        <v>39753</v>
      </c>
      <c r="B179" s="177" t="s">
        <v>578</v>
      </c>
      <c r="C179" s="178"/>
      <c r="D179" s="179">
        <v>7</v>
      </c>
      <c r="E179" s="180">
        <v>1</v>
      </c>
      <c r="F179" s="180">
        <v>130</v>
      </c>
      <c r="G179" s="181" t="s">
        <v>892</v>
      </c>
    </row>
    <row r="180" spans="1:7" ht="12">
      <c r="A180" s="182">
        <f t="shared" si="6"/>
        <v>39754</v>
      </c>
      <c r="B180" s="183"/>
      <c r="C180" s="184"/>
      <c r="D180" s="185"/>
      <c r="E180" s="186"/>
      <c r="F180" s="186"/>
      <c r="G180" s="187"/>
    </row>
    <row r="181" spans="1:7" ht="11.25">
      <c r="A181" s="170">
        <f t="shared" si="6"/>
        <v>39755</v>
      </c>
      <c r="B181" s="171"/>
      <c r="C181" s="172"/>
      <c r="D181" s="173"/>
      <c r="E181" s="174"/>
      <c r="F181" s="174"/>
      <c r="G181" s="175"/>
    </row>
    <row r="182" spans="1:7" ht="11.25">
      <c r="A182" s="163">
        <f t="shared" si="6"/>
        <v>39756</v>
      </c>
      <c r="B182" s="164"/>
      <c r="C182" s="165"/>
      <c r="D182" s="166"/>
      <c r="E182" s="167"/>
      <c r="F182" s="167"/>
      <c r="G182" s="168"/>
    </row>
    <row r="183" spans="1:7" ht="11.25">
      <c r="A183" s="117">
        <f t="shared" si="6"/>
        <v>39757</v>
      </c>
      <c r="B183" s="118"/>
      <c r="C183" s="119"/>
      <c r="D183" s="120"/>
      <c r="E183" s="121"/>
      <c r="F183" s="121"/>
      <c r="G183" s="122"/>
    </row>
    <row r="184" spans="1:7" ht="11.25">
      <c r="A184" s="117">
        <f t="shared" si="6"/>
        <v>39758</v>
      </c>
      <c r="B184" s="118" t="s">
        <v>456</v>
      </c>
      <c r="C184" s="119"/>
      <c r="D184" s="120">
        <v>5</v>
      </c>
      <c r="E184" s="121"/>
      <c r="F184" s="121">
        <v>140</v>
      </c>
      <c r="G184" s="122" t="s">
        <v>905</v>
      </c>
    </row>
    <row r="185" spans="1:7" ht="11.25">
      <c r="A185" s="117">
        <f t="shared" si="6"/>
        <v>39759</v>
      </c>
      <c r="B185" s="118" t="s">
        <v>899</v>
      </c>
      <c r="C185" s="119"/>
      <c r="D185" s="120">
        <v>4</v>
      </c>
      <c r="E185" s="121">
        <v>50</v>
      </c>
      <c r="F185" s="121"/>
      <c r="G185" s="122"/>
    </row>
    <row r="186" spans="1:7" ht="11.25">
      <c r="A186" s="188">
        <f t="shared" si="6"/>
        <v>39760</v>
      </c>
      <c r="B186" s="189"/>
      <c r="C186" s="190"/>
      <c r="D186" s="191"/>
      <c r="E186" s="192"/>
      <c r="F186" s="192"/>
      <c r="G186" s="193"/>
    </row>
    <row r="187" spans="1:7" ht="12">
      <c r="A187" s="194">
        <f t="shared" si="6"/>
        <v>39761</v>
      </c>
      <c r="B187" s="195"/>
      <c r="C187" s="196"/>
      <c r="D187" s="197"/>
      <c r="E187" s="198"/>
      <c r="F187" s="198"/>
      <c r="G187" s="199"/>
    </row>
    <row r="188" spans="1:7" ht="11.25">
      <c r="A188" s="170">
        <f t="shared" si="6"/>
        <v>39762</v>
      </c>
      <c r="B188" s="171" t="s">
        <v>920</v>
      </c>
      <c r="C188" s="172"/>
      <c r="D188" s="173">
        <v>7</v>
      </c>
      <c r="E188" s="174">
        <v>1</v>
      </c>
      <c r="F188" s="174">
        <v>140</v>
      </c>
      <c r="G188" s="175" t="s">
        <v>921</v>
      </c>
    </row>
    <row r="189" spans="1:7" ht="11.25">
      <c r="A189" s="170">
        <f t="shared" si="6"/>
        <v>39763</v>
      </c>
      <c r="B189" s="171" t="s">
        <v>910</v>
      </c>
      <c r="C189" s="172" t="s">
        <v>911</v>
      </c>
      <c r="D189" s="173">
        <v>3</v>
      </c>
      <c r="E189" s="174">
        <v>25</v>
      </c>
      <c r="F189" s="174"/>
      <c r="G189" s="175"/>
    </row>
    <row r="190" spans="1:7" ht="11.25">
      <c r="A190" s="163">
        <f t="shared" si="6"/>
        <v>39764</v>
      </c>
      <c r="B190" s="164"/>
      <c r="C190" s="165"/>
      <c r="D190" s="166"/>
      <c r="E190" s="167"/>
      <c r="F190" s="167"/>
      <c r="G190" s="168"/>
    </row>
    <row r="191" spans="1:7" ht="11.25">
      <c r="A191" s="170">
        <f t="shared" si="6"/>
        <v>39765</v>
      </c>
      <c r="B191" s="171"/>
      <c r="C191" s="172"/>
      <c r="D191" s="173"/>
      <c r="E191" s="174"/>
      <c r="F191" s="174"/>
      <c r="G191" s="175"/>
    </row>
    <row r="192" spans="1:7" ht="11.25">
      <c r="A192" s="163">
        <f t="shared" si="6"/>
        <v>39766</v>
      </c>
      <c r="B192" s="164"/>
      <c r="C192" s="165"/>
      <c r="D192" s="166"/>
      <c r="E192" s="167"/>
      <c r="F192" s="167"/>
      <c r="G192" s="168"/>
    </row>
    <row r="193" spans="1:7" ht="11.25">
      <c r="A193" s="176">
        <f t="shared" si="6"/>
        <v>39767</v>
      </c>
      <c r="B193" s="177"/>
      <c r="C193" s="178"/>
      <c r="D193" s="179"/>
      <c r="E193" s="180"/>
      <c r="F193" s="180"/>
      <c r="G193" s="181"/>
    </row>
    <row r="194" spans="1:7" ht="12">
      <c r="A194" s="182">
        <f t="shared" si="6"/>
        <v>39768</v>
      </c>
      <c r="B194" s="183"/>
      <c r="C194" s="184"/>
      <c r="D194" s="185"/>
      <c r="E194" s="186"/>
      <c r="F194" s="186"/>
      <c r="G194" s="187"/>
    </row>
    <row r="195" spans="1:7" ht="11.25">
      <c r="A195" s="170">
        <f t="shared" si="6"/>
        <v>39769</v>
      </c>
      <c r="B195" s="171" t="s">
        <v>448</v>
      </c>
      <c r="C195" s="172" t="s">
        <v>944</v>
      </c>
      <c r="D195" s="173">
        <v>3</v>
      </c>
      <c r="E195" s="174" t="s">
        <v>940</v>
      </c>
      <c r="F195" s="174">
        <v>50</v>
      </c>
      <c r="G195" s="175"/>
    </row>
    <row r="196" spans="1:7" ht="11.25">
      <c r="A196" s="163">
        <f t="shared" si="6"/>
        <v>39770</v>
      </c>
      <c r="B196" s="164"/>
      <c r="C196" s="165"/>
      <c r="D196" s="166"/>
      <c r="E196" s="167"/>
      <c r="F196" s="167"/>
      <c r="G196" s="168"/>
    </row>
    <row r="197" spans="1:7" ht="11.25">
      <c r="A197" s="170">
        <f t="shared" si="6"/>
        <v>39771</v>
      </c>
      <c r="B197" s="171"/>
      <c r="C197" s="172"/>
      <c r="D197" s="173"/>
      <c r="E197" s="174"/>
      <c r="F197" s="174"/>
      <c r="G197" s="175"/>
    </row>
    <row r="198" spans="1:7" ht="11.25">
      <c r="A198" s="163">
        <f t="shared" si="6"/>
        <v>39772</v>
      </c>
      <c r="B198" s="164"/>
      <c r="C198" s="165"/>
      <c r="D198" s="166"/>
      <c r="E198" s="167"/>
      <c r="F198" s="167"/>
      <c r="G198" s="168"/>
    </row>
    <row r="199" spans="1:7" ht="11.25">
      <c r="A199" s="170">
        <f t="shared" si="6"/>
        <v>39773</v>
      </c>
      <c r="B199" s="171"/>
      <c r="C199" s="172"/>
      <c r="D199" s="173"/>
      <c r="E199" s="174"/>
      <c r="F199" s="174"/>
      <c r="G199" s="175"/>
    </row>
    <row r="200" spans="1:7" ht="11.25">
      <c r="A200" s="188">
        <f t="shared" si="6"/>
        <v>39774</v>
      </c>
      <c r="B200" s="189"/>
      <c r="C200" s="190"/>
      <c r="D200" s="191"/>
      <c r="E200" s="192"/>
      <c r="F200" s="192"/>
      <c r="G200" s="193"/>
    </row>
    <row r="201" spans="1:7" ht="12">
      <c r="A201" s="194">
        <f t="shared" si="6"/>
        <v>39775</v>
      </c>
      <c r="B201" s="195"/>
      <c r="C201" s="196"/>
      <c r="D201" s="197"/>
      <c r="E201" s="198"/>
      <c r="F201" s="198"/>
      <c r="G201" s="199"/>
    </row>
    <row r="202" spans="1:7" ht="11.25">
      <c r="A202" s="163">
        <f t="shared" si="6"/>
        <v>39776</v>
      </c>
      <c r="B202" s="164"/>
      <c r="C202" s="165"/>
      <c r="D202" s="166"/>
      <c r="E202" s="167"/>
      <c r="F202" s="167"/>
      <c r="G202" s="168"/>
    </row>
    <row r="203" spans="1:7" ht="11.25">
      <c r="A203" s="170">
        <f t="shared" si="6"/>
        <v>39777</v>
      </c>
      <c r="B203" s="171"/>
      <c r="C203" s="172"/>
      <c r="D203" s="173"/>
      <c r="E203" s="174"/>
      <c r="F203" s="174"/>
      <c r="G203" s="175"/>
    </row>
    <row r="204" spans="1:7" ht="11.25">
      <c r="A204" s="163">
        <f aca="true" t="shared" si="7" ref="A204:A239">+A203+1</f>
        <v>39778</v>
      </c>
      <c r="B204" s="164"/>
      <c r="C204" s="165"/>
      <c r="D204" s="166"/>
      <c r="E204" s="167"/>
      <c r="F204" s="167"/>
      <c r="G204" s="168"/>
    </row>
    <row r="205" spans="1:7" ht="11.25">
      <c r="A205" s="170">
        <f t="shared" si="7"/>
        <v>39779</v>
      </c>
      <c r="B205" s="171"/>
      <c r="C205" s="172"/>
      <c r="D205" s="173"/>
      <c r="E205" s="174"/>
      <c r="F205" s="174"/>
      <c r="G205" s="175"/>
    </row>
    <row r="206" spans="1:7" ht="11.25">
      <c r="A206" s="163">
        <f t="shared" si="7"/>
        <v>39780</v>
      </c>
      <c r="B206" s="164"/>
      <c r="C206" s="165"/>
      <c r="D206" s="166"/>
      <c r="E206" s="167"/>
      <c r="F206" s="167"/>
      <c r="G206" s="168"/>
    </row>
    <row r="207" spans="1:7" ht="11.25">
      <c r="A207" s="176">
        <f t="shared" si="7"/>
        <v>39781</v>
      </c>
      <c r="B207" s="177" t="s">
        <v>521</v>
      </c>
      <c r="C207" s="178"/>
      <c r="D207" s="179">
        <v>5</v>
      </c>
      <c r="E207" s="180">
        <v>3</v>
      </c>
      <c r="F207" s="180">
        <v>272</v>
      </c>
      <c r="G207" s="181" t="s">
        <v>969</v>
      </c>
    </row>
    <row r="208" spans="1:7" ht="12">
      <c r="A208" s="182">
        <f t="shared" si="7"/>
        <v>39782</v>
      </c>
      <c r="B208" s="183"/>
      <c r="C208" s="184"/>
      <c r="D208" s="185"/>
      <c r="E208" s="186"/>
      <c r="F208" s="186"/>
      <c r="G208" s="187"/>
    </row>
    <row r="209" spans="1:7" ht="11.25">
      <c r="A209" s="170">
        <f t="shared" si="7"/>
        <v>39783</v>
      </c>
      <c r="B209" s="171"/>
      <c r="C209" s="172"/>
      <c r="D209" s="173"/>
      <c r="E209" s="174"/>
      <c r="F209" s="174"/>
      <c r="G209" s="175"/>
    </row>
    <row r="210" spans="1:7" ht="11.25">
      <c r="A210" s="163">
        <f t="shared" si="7"/>
        <v>39784</v>
      </c>
      <c r="B210" s="164"/>
      <c r="C210" s="165"/>
      <c r="D210" s="166"/>
      <c r="E210" s="167"/>
      <c r="F210" s="167"/>
      <c r="G210" s="168"/>
    </row>
    <row r="211" spans="1:7" ht="11.25">
      <c r="A211" s="170">
        <f t="shared" si="7"/>
        <v>39785</v>
      </c>
      <c r="B211" s="171" t="s">
        <v>446</v>
      </c>
      <c r="C211" s="172" t="s">
        <v>977</v>
      </c>
      <c r="D211" s="173"/>
      <c r="E211" s="174" t="s">
        <v>522</v>
      </c>
      <c r="F211" s="174">
        <v>95</v>
      </c>
      <c r="G211" s="175"/>
    </row>
    <row r="212" spans="1:7" ht="11.25">
      <c r="A212" s="163">
        <f t="shared" si="7"/>
        <v>39786</v>
      </c>
      <c r="B212" s="164"/>
      <c r="C212" s="165"/>
      <c r="D212" s="166"/>
      <c r="E212" s="167"/>
      <c r="F212" s="167"/>
      <c r="G212" s="168"/>
    </row>
    <row r="213" spans="1:7" ht="11.25">
      <c r="A213" s="170">
        <f t="shared" si="7"/>
        <v>39787</v>
      </c>
      <c r="B213" s="171"/>
      <c r="C213" s="172"/>
      <c r="D213" s="173"/>
      <c r="E213" s="174"/>
      <c r="F213" s="174"/>
      <c r="G213" s="175"/>
    </row>
    <row r="214" spans="1:7" ht="11.25">
      <c r="A214" s="188">
        <f t="shared" si="7"/>
        <v>39788</v>
      </c>
      <c r="B214" s="189"/>
      <c r="C214" s="190"/>
      <c r="D214" s="191"/>
      <c r="E214" s="192"/>
      <c r="F214" s="192"/>
      <c r="G214" s="193"/>
    </row>
    <row r="215" spans="1:7" ht="12">
      <c r="A215" s="194">
        <f t="shared" si="7"/>
        <v>39789</v>
      </c>
      <c r="B215" s="290" t="s">
        <v>978</v>
      </c>
      <c r="C215" s="196"/>
      <c r="D215" s="197">
        <v>5</v>
      </c>
      <c r="E215" s="198">
        <v>15</v>
      </c>
      <c r="F215" s="198"/>
      <c r="G215" s="199"/>
    </row>
    <row r="216" spans="1:7" ht="11.25">
      <c r="A216" s="284">
        <f t="shared" si="7"/>
        <v>39790</v>
      </c>
      <c r="B216" s="288" t="s">
        <v>987</v>
      </c>
      <c r="C216" s="309"/>
      <c r="D216" s="173">
        <v>7</v>
      </c>
      <c r="E216" s="174">
        <v>1</v>
      </c>
      <c r="F216" s="174">
        <v>120</v>
      </c>
      <c r="G216" s="175"/>
    </row>
    <row r="217" spans="1:7" ht="11.25">
      <c r="A217" s="170">
        <f t="shared" si="7"/>
        <v>39791</v>
      </c>
      <c r="B217" s="296" t="s">
        <v>454</v>
      </c>
      <c r="C217" s="172" t="s">
        <v>608</v>
      </c>
      <c r="D217" s="173"/>
      <c r="E217" s="174"/>
      <c r="F217" s="174">
        <v>110</v>
      </c>
      <c r="G217" s="175"/>
    </row>
    <row r="218" spans="1:7" ht="11.25">
      <c r="A218" s="163">
        <f t="shared" si="7"/>
        <v>39792</v>
      </c>
      <c r="B218" s="164"/>
      <c r="C218" s="165"/>
      <c r="D218" s="166"/>
      <c r="E218" s="167"/>
      <c r="F218" s="167"/>
      <c r="G218" s="168"/>
    </row>
    <row r="219" spans="1:7" ht="11.25">
      <c r="A219" s="170">
        <f t="shared" si="7"/>
        <v>39793</v>
      </c>
      <c r="B219" s="171"/>
      <c r="C219" s="172"/>
      <c r="D219" s="173"/>
      <c r="E219" s="174"/>
      <c r="F219" s="174"/>
      <c r="G219" s="175"/>
    </row>
    <row r="220" spans="1:7" ht="11.25">
      <c r="A220" s="170">
        <f t="shared" si="7"/>
        <v>39794</v>
      </c>
      <c r="B220" s="25" t="s">
        <v>496</v>
      </c>
      <c r="C220" s="17" t="s">
        <v>991</v>
      </c>
      <c r="D220" s="18"/>
      <c r="E220" s="16"/>
      <c r="F220" s="16">
        <v>55</v>
      </c>
      <c r="G220" s="175"/>
    </row>
    <row r="221" spans="1:7" ht="11.25">
      <c r="A221" s="176">
        <f t="shared" si="7"/>
        <v>39795</v>
      </c>
      <c r="B221" s="25" t="s">
        <v>994</v>
      </c>
      <c r="C221" s="17" t="s">
        <v>948</v>
      </c>
      <c r="D221" s="18">
        <v>3</v>
      </c>
      <c r="E221" s="16" t="s">
        <v>997</v>
      </c>
      <c r="F221" s="16">
        <v>95</v>
      </c>
      <c r="G221" s="181"/>
    </row>
    <row r="222" spans="1:7" ht="12">
      <c r="A222" s="182">
        <f t="shared" si="7"/>
        <v>39796</v>
      </c>
      <c r="B222" s="183"/>
      <c r="C222" s="184"/>
      <c r="D222" s="185"/>
      <c r="E222" s="186"/>
      <c r="F222" s="186"/>
      <c r="G222" s="187"/>
    </row>
    <row r="223" spans="1:7" ht="11.25">
      <c r="A223" s="23">
        <f t="shared" si="7"/>
        <v>39797</v>
      </c>
      <c r="B223" s="292" t="s">
        <v>1007</v>
      </c>
      <c r="C223" s="17" t="s">
        <v>1014</v>
      </c>
      <c r="D223" s="18">
        <v>5</v>
      </c>
      <c r="E223" s="273" t="s">
        <v>1009</v>
      </c>
      <c r="F223" s="16" t="s">
        <v>629</v>
      </c>
      <c r="G223" s="175"/>
    </row>
    <row r="224" spans="1:7" ht="11.25">
      <c r="A224" s="289">
        <f t="shared" si="7"/>
        <v>39798</v>
      </c>
      <c r="B224" s="288" t="s">
        <v>1018</v>
      </c>
      <c r="C224" s="285"/>
      <c r="D224" s="18">
        <v>7</v>
      </c>
      <c r="E224" s="16">
        <v>1</v>
      </c>
      <c r="F224" s="16">
        <v>135</v>
      </c>
      <c r="G224" s="26"/>
    </row>
    <row r="225" spans="1:7" ht="11.25">
      <c r="A225" s="170">
        <f t="shared" si="7"/>
        <v>39799</v>
      </c>
      <c r="B225" s="287" t="s">
        <v>1017</v>
      </c>
      <c r="C225" s="172"/>
      <c r="D225" s="173"/>
      <c r="E225" s="174"/>
      <c r="F225" s="174"/>
      <c r="G225" s="175"/>
    </row>
    <row r="226" spans="1:7" ht="11.25">
      <c r="A226" s="163">
        <f t="shared" si="7"/>
        <v>39800</v>
      </c>
      <c r="B226" s="164"/>
      <c r="C226" s="165"/>
      <c r="D226" s="166"/>
      <c r="E226" s="167"/>
      <c r="F226" s="167"/>
      <c r="G226" s="168"/>
    </row>
    <row r="227" spans="1:7" ht="11.25">
      <c r="A227" s="170">
        <f t="shared" si="7"/>
        <v>39801</v>
      </c>
      <c r="B227" s="171" t="s">
        <v>495</v>
      </c>
      <c r="C227" s="172"/>
      <c r="D227" s="173"/>
      <c r="E227" s="174"/>
      <c r="F227" s="174"/>
      <c r="G227" s="175"/>
    </row>
    <row r="228" spans="1:7" ht="11.25">
      <c r="A228" s="176">
        <f t="shared" si="7"/>
        <v>39802</v>
      </c>
      <c r="B228" s="177" t="s">
        <v>1026</v>
      </c>
      <c r="C228" s="178"/>
      <c r="D228" s="179"/>
      <c r="E228" s="180"/>
      <c r="F228" s="180"/>
      <c r="G228" s="181"/>
    </row>
    <row r="229" spans="1:7" ht="12">
      <c r="A229" s="194">
        <f t="shared" si="7"/>
        <v>39803</v>
      </c>
      <c r="B229" s="195" t="s">
        <v>443</v>
      </c>
      <c r="C229" s="196"/>
      <c r="D229" s="197"/>
      <c r="E229" s="198"/>
      <c r="F229" s="198"/>
      <c r="G229" s="199"/>
    </row>
    <row r="230" spans="1:7" ht="11.25">
      <c r="A230" s="163">
        <f t="shared" si="7"/>
        <v>39804</v>
      </c>
      <c r="B230" s="164"/>
      <c r="C230" s="165"/>
      <c r="D230" s="166"/>
      <c r="E230" s="167"/>
      <c r="F230" s="167"/>
      <c r="G230" s="168"/>
    </row>
    <row r="231" spans="1:7" ht="11.25">
      <c r="A231" s="170">
        <f t="shared" si="7"/>
        <v>39805</v>
      </c>
      <c r="B231" s="310" t="s">
        <v>455</v>
      </c>
      <c r="C231" s="172" t="s">
        <v>1035</v>
      </c>
      <c r="D231" s="173">
        <v>3</v>
      </c>
      <c r="E231" s="174"/>
      <c r="F231" s="174"/>
      <c r="G231" s="175"/>
    </row>
    <row r="232" spans="1:7" ht="11.25">
      <c r="A232" s="284">
        <f t="shared" si="7"/>
        <v>39806</v>
      </c>
      <c r="B232" s="288" t="s">
        <v>509</v>
      </c>
      <c r="C232" s="309"/>
      <c r="D232" s="173">
        <v>5</v>
      </c>
      <c r="E232" s="174">
        <v>5</v>
      </c>
      <c r="F232" s="174">
        <v>160</v>
      </c>
      <c r="G232" s="175"/>
    </row>
    <row r="233" spans="1:7" ht="11.25">
      <c r="A233" s="278">
        <f t="shared" si="7"/>
        <v>39807</v>
      </c>
      <c r="B233" s="311"/>
      <c r="C233" s="279"/>
      <c r="D233" s="280"/>
      <c r="E233" s="281"/>
      <c r="F233" s="281"/>
      <c r="G233" s="282"/>
    </row>
    <row r="234" spans="1:7" ht="11.25">
      <c r="A234" s="170">
        <f t="shared" si="7"/>
        <v>39808</v>
      </c>
      <c r="B234" s="171" t="s">
        <v>437</v>
      </c>
      <c r="C234" s="172" t="s">
        <v>1039</v>
      </c>
      <c r="D234" s="173"/>
      <c r="E234" s="174"/>
      <c r="F234" s="174"/>
      <c r="G234" s="175"/>
    </row>
    <row r="235" spans="1:7" ht="11.25">
      <c r="A235" s="176">
        <f t="shared" si="7"/>
        <v>39809</v>
      </c>
      <c r="B235" s="35" t="s">
        <v>850</v>
      </c>
      <c r="C235" s="178"/>
      <c r="D235" s="179" t="s">
        <v>1041</v>
      </c>
      <c r="E235" s="180"/>
      <c r="F235" s="180"/>
      <c r="G235" s="181" t="s">
        <v>1042</v>
      </c>
    </row>
    <row r="236" spans="1:7" ht="12">
      <c r="A236" s="194">
        <f t="shared" si="7"/>
        <v>39810</v>
      </c>
      <c r="B236" s="177" t="s">
        <v>434</v>
      </c>
      <c r="C236" s="196" t="s">
        <v>1045</v>
      </c>
      <c r="D236" s="197"/>
      <c r="E236" s="198"/>
      <c r="F236" s="198"/>
      <c r="G236" s="199"/>
    </row>
    <row r="237" spans="1:7" ht="11.25">
      <c r="A237" s="170">
        <f t="shared" si="7"/>
        <v>39811</v>
      </c>
      <c r="B237" s="171" t="s">
        <v>580</v>
      </c>
      <c r="C237" s="172"/>
      <c r="D237" s="173">
        <v>3</v>
      </c>
      <c r="E237" s="315" t="s">
        <v>1046</v>
      </c>
      <c r="F237" s="174" t="s">
        <v>1049</v>
      </c>
      <c r="G237" s="175"/>
    </row>
    <row r="238" spans="1:7" ht="11.25">
      <c r="A238" s="163">
        <f t="shared" si="7"/>
        <v>39812</v>
      </c>
      <c r="B238" s="164"/>
      <c r="C238" s="165"/>
      <c r="D238" s="166"/>
      <c r="E238" s="167"/>
      <c r="F238" s="167"/>
      <c r="G238" s="168"/>
    </row>
    <row r="239" spans="1:7" ht="12" thickBot="1">
      <c r="A239" s="210">
        <f t="shared" si="7"/>
        <v>39813</v>
      </c>
      <c r="B239" s="211" t="s">
        <v>494</v>
      </c>
      <c r="C239" s="212"/>
      <c r="D239" s="213">
        <v>234</v>
      </c>
      <c r="E239" s="214"/>
      <c r="F239" s="214"/>
      <c r="G239" s="215" t="s">
        <v>1073</v>
      </c>
    </row>
    <row r="240" spans="1:7" ht="12.75">
      <c r="A240" s="2" t="s">
        <v>1050</v>
      </c>
      <c r="B240" s="24" t="s">
        <v>466</v>
      </c>
      <c r="C240" s="6" t="s">
        <v>1072</v>
      </c>
      <c r="D240" s="5"/>
      <c r="E240" s="316"/>
      <c r="G240" s="274" t="s">
        <v>1071</v>
      </c>
    </row>
    <row r="241" spans="1:5" ht="11.25">
      <c r="A241" s="2" t="s">
        <v>1056</v>
      </c>
      <c r="B241" s="24" t="s">
        <v>787</v>
      </c>
      <c r="C241" s="6"/>
      <c r="D241" s="5"/>
      <c r="E241" s="3"/>
    </row>
    <row r="242" spans="1:5" ht="11.25">
      <c r="A242" s="2" t="s">
        <v>1057</v>
      </c>
      <c r="B242" s="24"/>
      <c r="C242" s="6"/>
      <c r="D242" s="5"/>
      <c r="E242" s="3"/>
    </row>
    <row r="243" spans="1:5" ht="11.25">
      <c r="A243" s="2" t="s">
        <v>1058</v>
      </c>
      <c r="B243" s="24" t="s">
        <v>521</v>
      </c>
      <c r="C243" s="6"/>
      <c r="D243" s="5">
        <v>5</v>
      </c>
      <c r="E243" s="3">
        <v>3</v>
      </c>
    </row>
    <row r="244" spans="1:5" ht="11.25">
      <c r="A244" s="2" t="s">
        <v>1059</v>
      </c>
      <c r="B244" s="317" t="s">
        <v>1060</v>
      </c>
      <c r="C244" s="6"/>
      <c r="D244" s="5">
        <v>7</v>
      </c>
      <c r="E244" s="3">
        <v>1</v>
      </c>
    </row>
    <row r="245" spans="1:5" ht="11.25">
      <c r="A245" s="2" t="s">
        <v>1061</v>
      </c>
      <c r="B245" s="24" t="s">
        <v>1062</v>
      </c>
      <c r="C245" s="6"/>
      <c r="D245" s="5">
        <v>4</v>
      </c>
      <c r="E245" s="3" t="s">
        <v>1063</v>
      </c>
    </row>
    <row r="246" spans="1:5" ht="11.25">
      <c r="A246" s="2" t="s">
        <v>1064</v>
      </c>
      <c r="B246" s="24"/>
      <c r="C246" s="6"/>
      <c r="D246" s="5"/>
      <c r="E246" s="3"/>
    </row>
    <row r="247" spans="1:5" ht="11.25">
      <c r="A247" s="2" t="s">
        <v>1065</v>
      </c>
      <c r="B247" s="24" t="s">
        <v>1069</v>
      </c>
      <c r="C247" s="6"/>
      <c r="D247" s="5"/>
      <c r="E247" s="3"/>
    </row>
    <row r="248" spans="1:5" ht="11.25">
      <c r="A248" s="2" t="s">
        <v>1066</v>
      </c>
      <c r="B248" s="24" t="s">
        <v>1070</v>
      </c>
      <c r="C248" s="6"/>
      <c r="D248" s="5">
        <v>5</v>
      </c>
      <c r="E248" s="3">
        <v>5</v>
      </c>
    </row>
    <row r="249" spans="1:5" ht="11.25">
      <c r="A249" s="2" t="s">
        <v>1067</v>
      </c>
      <c r="B249" s="24" t="s">
        <v>725</v>
      </c>
      <c r="C249" s="6"/>
      <c r="D249" s="5"/>
      <c r="E249" s="3"/>
    </row>
    <row r="250" spans="1:5" ht="11.25">
      <c r="A250" s="2" t="s">
        <v>1068</v>
      </c>
      <c r="B250" s="24"/>
      <c r="C250" s="6"/>
      <c r="D250" s="5"/>
      <c r="E250" s="3"/>
    </row>
    <row r="252" spans="1:6" ht="11.25">
      <c r="A252" s="371">
        <v>39834</v>
      </c>
      <c r="B252" s="205" t="s">
        <v>1118</v>
      </c>
      <c r="C252" s="217" t="s">
        <v>1137</v>
      </c>
      <c r="D252" s="218">
        <v>5</v>
      </c>
      <c r="F252" s="219">
        <v>160</v>
      </c>
    </row>
    <row r="256" spans="1:6" ht="11.25">
      <c r="A256" s="371">
        <v>39849</v>
      </c>
      <c r="B256" s="25" t="s">
        <v>1180</v>
      </c>
      <c r="C256" s="217" t="s">
        <v>1205</v>
      </c>
      <c r="D256" s="218">
        <v>5</v>
      </c>
      <c r="E256" s="219" t="s">
        <v>1182</v>
      </c>
      <c r="F256" s="219">
        <v>50</v>
      </c>
    </row>
    <row r="257" spans="1:7" s="8" customFormat="1" ht="11.25">
      <c r="A257" s="39">
        <f>+A256+1</f>
        <v>39850</v>
      </c>
      <c r="B257" s="41" t="s">
        <v>580</v>
      </c>
      <c r="C257" s="42"/>
      <c r="D257" s="43">
        <v>3</v>
      </c>
      <c r="E257" s="377" t="s">
        <v>1046</v>
      </c>
      <c r="F257" s="40"/>
      <c r="G257" s="44" t="s">
        <v>1207</v>
      </c>
    </row>
    <row r="258" spans="1:6" ht="11.25">
      <c r="A258" s="371">
        <v>39854</v>
      </c>
      <c r="B258" s="205" t="s">
        <v>1296</v>
      </c>
      <c r="D258" s="218">
        <v>7</v>
      </c>
      <c r="E258" s="219">
        <v>1</v>
      </c>
      <c r="F258" s="219">
        <v>290</v>
      </c>
    </row>
    <row r="259" spans="1:6" ht="11.25">
      <c r="A259" s="371">
        <v>39857</v>
      </c>
      <c r="B259" s="205" t="s">
        <v>446</v>
      </c>
      <c r="C259" s="217" t="s">
        <v>1311</v>
      </c>
      <c r="D259" s="218">
        <v>3</v>
      </c>
      <c r="E259" s="219" t="s">
        <v>522</v>
      </c>
      <c r="F259" s="219">
        <v>65</v>
      </c>
    </row>
    <row r="260" spans="1:6" ht="11.25">
      <c r="A260" s="371">
        <v>39858</v>
      </c>
      <c r="B260" s="41" t="s">
        <v>1306</v>
      </c>
      <c r="C260" s="217" t="s">
        <v>588</v>
      </c>
      <c r="D260" s="218">
        <v>7</v>
      </c>
      <c r="E260" s="219">
        <v>10</v>
      </c>
      <c r="F260" s="219">
        <v>75</v>
      </c>
    </row>
    <row r="261" spans="1:7" ht="11.25">
      <c r="A261" s="371">
        <v>39865</v>
      </c>
      <c r="B261" s="205" t="s">
        <v>459</v>
      </c>
      <c r="C261" s="217" t="s">
        <v>948</v>
      </c>
      <c r="D261" s="218">
        <v>3</v>
      </c>
      <c r="F261" s="219">
        <v>15</v>
      </c>
      <c r="G261" s="205" t="s">
        <v>1341</v>
      </c>
    </row>
    <row r="262" spans="1:7" ht="11.25">
      <c r="A262" s="371">
        <v>39869</v>
      </c>
      <c r="B262" s="205" t="s">
        <v>943</v>
      </c>
      <c r="D262" s="218">
        <v>7</v>
      </c>
      <c r="E262" s="219">
        <v>1</v>
      </c>
      <c r="F262" s="219">
        <v>125</v>
      </c>
      <c r="G262" s="205" t="s">
        <v>1351</v>
      </c>
    </row>
    <row r="263" spans="1:6" ht="11.25">
      <c r="A263" s="371">
        <v>39873</v>
      </c>
      <c r="B263" s="205" t="s">
        <v>448</v>
      </c>
      <c r="C263" s="217" t="s">
        <v>1375</v>
      </c>
      <c r="F263" s="219">
        <v>50</v>
      </c>
    </row>
    <row r="264" spans="1:6" ht="11.25">
      <c r="A264" s="371">
        <v>39877</v>
      </c>
      <c r="B264" s="205" t="s">
        <v>1376</v>
      </c>
      <c r="D264" s="218">
        <v>7</v>
      </c>
      <c r="E264" s="219">
        <v>1</v>
      </c>
      <c r="F264" s="219">
        <v>135</v>
      </c>
    </row>
    <row r="265" spans="1:6" ht="11.25">
      <c r="A265" s="371">
        <v>39878</v>
      </c>
      <c r="B265" s="205" t="s">
        <v>1295</v>
      </c>
      <c r="D265" s="218">
        <v>7</v>
      </c>
      <c r="E265" s="219">
        <v>2</v>
      </c>
      <c r="F265" s="219">
        <v>230</v>
      </c>
    </row>
    <row r="266" spans="1:3" ht="11.25">
      <c r="A266" s="371">
        <v>39879</v>
      </c>
      <c r="B266" s="205" t="s">
        <v>1377</v>
      </c>
      <c r="C266" s="217" t="s">
        <v>730</v>
      </c>
    </row>
    <row r="267" spans="1:7" ht="11.25">
      <c r="A267" s="371">
        <v>39881</v>
      </c>
      <c r="B267" s="205" t="s">
        <v>1387</v>
      </c>
      <c r="C267" s="217" t="s">
        <v>841</v>
      </c>
      <c r="D267" s="218">
        <v>9</v>
      </c>
      <c r="E267" s="383" t="s">
        <v>1368</v>
      </c>
      <c r="G267" s="205" t="s">
        <v>1386</v>
      </c>
    </row>
    <row r="268" spans="1:7" ht="11.25">
      <c r="A268" s="371">
        <v>39882</v>
      </c>
      <c r="B268" s="205" t="s">
        <v>861</v>
      </c>
      <c r="F268" s="219" t="s">
        <v>1388</v>
      </c>
      <c r="G268" s="205" t="s">
        <v>1389</v>
      </c>
    </row>
    <row r="269" spans="1:4" ht="11.25">
      <c r="A269" s="371">
        <v>39883</v>
      </c>
      <c r="B269" s="205" t="s">
        <v>1390</v>
      </c>
      <c r="C269" s="217" t="s">
        <v>541</v>
      </c>
      <c r="D269" s="218">
        <v>16</v>
      </c>
    </row>
    <row r="270" spans="1:6" ht="11.25">
      <c r="A270" s="371">
        <v>39895</v>
      </c>
      <c r="B270" s="205" t="s">
        <v>451</v>
      </c>
      <c r="C270" s="217" t="s">
        <v>1447</v>
      </c>
      <c r="E270" s="219">
        <v>150</v>
      </c>
      <c r="F270" s="219">
        <v>10</v>
      </c>
    </row>
    <row r="271" spans="1:7" ht="11.25">
      <c r="A271" s="39">
        <f>+A270+1</f>
        <v>39896</v>
      </c>
      <c r="B271" s="41" t="s">
        <v>1457</v>
      </c>
      <c r="C271" s="42" t="s">
        <v>1458</v>
      </c>
      <c r="D271" s="43"/>
      <c r="E271" s="40" t="s">
        <v>522</v>
      </c>
      <c r="F271" s="40">
        <v>185</v>
      </c>
      <c r="G271" s="44" t="s">
        <v>1459</v>
      </c>
    </row>
    <row r="272" spans="1:7" ht="11.25">
      <c r="A272" s="399">
        <v>39901</v>
      </c>
      <c r="B272" s="400" t="s">
        <v>494</v>
      </c>
      <c r="C272" s="401"/>
      <c r="D272" s="402">
        <v>5</v>
      </c>
      <c r="E272" s="403">
        <v>275</v>
      </c>
      <c r="F272" s="403">
        <v>75</v>
      </c>
      <c r="G272" s="404" t="s">
        <v>1496</v>
      </c>
    </row>
    <row r="273" spans="1:5" ht="11.25">
      <c r="A273" s="371">
        <v>39902</v>
      </c>
      <c r="B273" s="205" t="s">
        <v>1491</v>
      </c>
      <c r="C273" s="217" t="s">
        <v>1494</v>
      </c>
      <c r="D273" s="218">
        <v>6</v>
      </c>
      <c r="E273" s="398" t="s">
        <v>1160</v>
      </c>
    </row>
    <row r="274" spans="1:7" ht="11.25">
      <c r="A274" s="371">
        <v>39903</v>
      </c>
      <c r="B274" s="205" t="s">
        <v>432</v>
      </c>
      <c r="C274" s="217" t="s">
        <v>841</v>
      </c>
      <c r="D274" s="218">
        <v>7</v>
      </c>
      <c r="E274" s="219">
        <v>68</v>
      </c>
      <c r="G274" s="205" t="s">
        <v>1495</v>
      </c>
    </row>
    <row r="275" spans="1:5" ht="11.25">
      <c r="A275" s="371">
        <v>39909</v>
      </c>
      <c r="B275" s="35" t="s">
        <v>1487</v>
      </c>
      <c r="C275" s="36" t="s">
        <v>765</v>
      </c>
      <c r="D275" s="37">
        <v>6</v>
      </c>
      <c r="E275" s="34" t="s">
        <v>1353</v>
      </c>
    </row>
    <row r="276" spans="1:6" ht="11.25">
      <c r="A276" s="371">
        <v>39913</v>
      </c>
      <c r="B276" s="319" t="s">
        <v>861</v>
      </c>
      <c r="C276" s="322"/>
      <c r="D276" s="321"/>
      <c r="E276" s="320">
        <v>570</v>
      </c>
      <c r="F276" s="219" t="s">
        <v>1553</v>
      </c>
    </row>
    <row r="277" spans="1:7" ht="11.25">
      <c r="A277" s="371">
        <v>39914</v>
      </c>
      <c r="B277" s="205" t="s">
        <v>1549</v>
      </c>
      <c r="C277" s="217" t="s">
        <v>841</v>
      </c>
      <c r="G277" s="205" t="s">
        <v>1550</v>
      </c>
    </row>
    <row r="278" spans="1:7" ht="11.25">
      <c r="A278" s="371">
        <v>39915</v>
      </c>
      <c r="B278" s="205" t="s">
        <v>1547</v>
      </c>
      <c r="E278" s="219">
        <v>35</v>
      </c>
      <c r="G278" s="205" t="s">
        <v>1548</v>
      </c>
    </row>
    <row r="279" spans="1:3" ht="11.25">
      <c r="A279" s="371">
        <v>39918</v>
      </c>
      <c r="B279" s="205" t="s">
        <v>448</v>
      </c>
      <c r="C279" s="217" t="s">
        <v>1577</v>
      </c>
    </row>
    <row r="280" spans="1:6" ht="11.25">
      <c r="A280" s="371">
        <v>39917</v>
      </c>
      <c r="B280" s="205" t="s">
        <v>1563</v>
      </c>
      <c r="C280" s="217" t="s">
        <v>1446</v>
      </c>
      <c r="F280" s="219">
        <v>95</v>
      </c>
    </row>
    <row r="281" spans="1:2" ht="11.25">
      <c r="A281" s="371">
        <v>39919</v>
      </c>
      <c r="B281" s="205" t="s">
        <v>1579</v>
      </c>
    </row>
    <row r="282" spans="1:5" ht="11.25">
      <c r="A282" s="371">
        <v>39921</v>
      </c>
      <c r="B282" s="205" t="s">
        <v>1591</v>
      </c>
      <c r="C282" s="217" t="s">
        <v>1592</v>
      </c>
      <c r="E282" s="219">
        <v>100</v>
      </c>
    </row>
    <row r="283" spans="1:7" ht="11.25">
      <c r="A283" s="371">
        <v>39923</v>
      </c>
      <c r="B283" s="100" t="s">
        <v>510</v>
      </c>
      <c r="D283" s="218">
        <v>4</v>
      </c>
      <c r="E283" s="219">
        <v>3</v>
      </c>
      <c r="F283" s="219">
        <v>170</v>
      </c>
      <c r="G283" s="205" t="s">
        <v>1598</v>
      </c>
    </row>
    <row r="284" spans="1:7" ht="11.25">
      <c r="A284" s="371">
        <v>39976</v>
      </c>
      <c r="B284" s="205" t="s">
        <v>26</v>
      </c>
      <c r="C284" s="217" t="s">
        <v>841</v>
      </c>
      <c r="D284" s="218">
        <v>6</v>
      </c>
      <c r="E284" s="383" t="s">
        <v>27</v>
      </c>
      <c r="F284" s="219">
        <v>95</v>
      </c>
      <c r="G284" s="205" t="s">
        <v>28</v>
      </c>
    </row>
    <row r="285" spans="1:4" ht="11.25">
      <c r="A285" s="371">
        <v>39978</v>
      </c>
      <c r="B285" s="205" t="s">
        <v>1487</v>
      </c>
      <c r="C285" s="217" t="s">
        <v>32</v>
      </c>
      <c r="D285" s="218">
        <v>6</v>
      </c>
    </row>
    <row r="286" spans="1:6" ht="11.25">
      <c r="A286" s="371">
        <v>39988</v>
      </c>
      <c r="B286" s="205" t="s">
        <v>67</v>
      </c>
      <c r="C286" s="217" t="s">
        <v>87</v>
      </c>
      <c r="D286" s="218">
        <v>3</v>
      </c>
      <c r="E286" s="219" t="s">
        <v>54</v>
      </c>
      <c r="F286" s="219">
        <v>50</v>
      </c>
    </row>
    <row r="287" spans="1:6" ht="11.25">
      <c r="A287" s="371">
        <v>39999</v>
      </c>
      <c r="B287" s="25" t="s">
        <v>460</v>
      </c>
      <c r="C287" s="17" t="s">
        <v>817</v>
      </c>
      <c r="D287" s="18">
        <v>3</v>
      </c>
      <c r="E287" s="16" t="s">
        <v>107</v>
      </c>
      <c r="F287" s="16">
        <v>55</v>
      </c>
    </row>
    <row r="288" spans="1:5" ht="11.25">
      <c r="A288" s="371">
        <v>40007</v>
      </c>
      <c r="B288" s="205" t="s">
        <v>305</v>
      </c>
      <c r="C288" s="217" t="s">
        <v>597</v>
      </c>
      <c r="D288" s="218">
        <v>5</v>
      </c>
      <c r="E288" s="219" t="s">
        <v>698</v>
      </c>
    </row>
    <row r="289" spans="1:6" ht="11.25">
      <c r="A289" s="371">
        <v>40021</v>
      </c>
      <c r="B289" s="205" t="s">
        <v>347</v>
      </c>
      <c r="C289" s="217" t="s">
        <v>841</v>
      </c>
      <c r="D289" s="218">
        <v>11</v>
      </c>
      <c r="E289" s="219">
        <v>10</v>
      </c>
      <c r="F289" s="219">
        <v>20</v>
      </c>
    </row>
    <row r="290" spans="1:6" ht="11.25">
      <c r="A290" s="23">
        <f>+A289+1</f>
        <v>40022</v>
      </c>
      <c r="B290" s="25" t="s">
        <v>386</v>
      </c>
      <c r="C290" s="17"/>
      <c r="D290" s="18">
        <v>8</v>
      </c>
      <c r="E290" s="16" t="s">
        <v>387</v>
      </c>
      <c r="F290" s="16">
        <v>60</v>
      </c>
    </row>
    <row r="291" spans="1:5" ht="11.25">
      <c r="A291" s="371">
        <v>40052</v>
      </c>
      <c r="B291" s="81" t="e">
        <f>+B290+1</f>
        <v>#VALUE!</v>
      </c>
      <c r="C291" s="1" t="s">
        <v>150</v>
      </c>
      <c r="D291" s="83" t="s">
        <v>634</v>
      </c>
      <c r="E291" s="84">
        <v>6</v>
      </c>
    </row>
    <row r="292" spans="1:5" ht="11.25">
      <c r="A292" s="371">
        <v>40088</v>
      </c>
      <c r="B292" s="205" t="s">
        <v>448</v>
      </c>
      <c r="D292" s="218" t="s">
        <v>1853</v>
      </c>
      <c r="E292" s="219" t="s">
        <v>940</v>
      </c>
    </row>
  </sheetData>
  <sheetProtection/>
  <printOptions/>
  <pageMargins left="0.7" right="0.7" top="0.75" bottom="0.75" header="0.3" footer="0.3"/>
  <pageSetup fitToHeight="0" fitToWidth="1" horizontalDpi="300" verticalDpi="3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23" sqref="C23"/>
    </sheetView>
  </sheetViews>
  <sheetFormatPr defaultColWidth="9.140625" defaultRowHeight="15"/>
  <cols>
    <col min="1" max="1" width="31.8515625" style="8" customWidth="1"/>
    <col min="2" max="2" width="9.140625" style="108" customWidth="1"/>
    <col min="3" max="3" width="16.00390625" style="109" bestFit="1" customWidth="1"/>
    <col min="4" max="4" width="8.7109375" style="107" customWidth="1"/>
    <col min="5" max="5" width="8.7109375" style="110" customWidth="1"/>
    <col min="6" max="6" width="12.57421875" style="108" bestFit="1" customWidth="1"/>
    <col min="7" max="8" width="8.7109375" style="108" customWidth="1"/>
    <col min="9" max="16384" width="9.140625" style="8" customWidth="1"/>
  </cols>
  <sheetData>
    <row r="1" spans="1:8" s="1" customFormat="1" ht="12" thickBot="1">
      <c r="A1" s="19" t="s">
        <v>470</v>
      </c>
      <c r="B1" s="21" t="s">
        <v>493</v>
      </c>
      <c r="C1" s="68" t="s">
        <v>429</v>
      </c>
      <c r="D1" s="64" t="s">
        <v>514</v>
      </c>
      <c r="E1" s="20" t="s">
        <v>430</v>
      </c>
      <c r="F1" s="21" t="s">
        <v>433</v>
      </c>
      <c r="G1" s="21" t="s">
        <v>431</v>
      </c>
      <c r="H1" s="22" t="s">
        <v>501</v>
      </c>
    </row>
    <row r="2" spans="1:8" s="80" customFormat="1" ht="12">
      <c r="A2" s="111" t="s">
        <v>472</v>
      </c>
      <c r="B2" s="112"/>
      <c r="C2" s="113"/>
      <c r="D2" s="114"/>
      <c r="E2" s="115"/>
      <c r="F2" s="112"/>
      <c r="G2" s="112"/>
      <c r="H2" s="116"/>
    </row>
    <row r="3" spans="1:8" ht="11.25">
      <c r="A3" s="100" t="s">
        <v>437</v>
      </c>
      <c r="B3" s="101">
        <f>COUNTIF('Training Log Nigel'!$B$2:$B$302,A3)</f>
        <v>2</v>
      </c>
      <c r="C3" s="102">
        <v>39808</v>
      </c>
      <c r="D3" s="103" t="s">
        <v>1039</v>
      </c>
      <c r="E3" s="104"/>
      <c r="F3" s="101"/>
      <c r="G3" s="101"/>
      <c r="H3" s="105"/>
    </row>
    <row r="4" spans="1:8" ht="11.25">
      <c r="A4" s="100" t="s">
        <v>454</v>
      </c>
      <c r="B4" s="101">
        <f>COUNTIF('Training Log Nigel'!$B$2:$B$302,A4)</f>
        <v>1</v>
      </c>
      <c r="C4" s="102"/>
      <c r="D4" s="103"/>
      <c r="E4" s="104"/>
      <c r="F4" s="101"/>
      <c r="G4" s="101"/>
      <c r="H4" s="105"/>
    </row>
    <row r="5" spans="1:8" ht="11.25">
      <c r="A5" s="100" t="s">
        <v>460</v>
      </c>
      <c r="B5" s="101">
        <f>COUNTIF('Training Log Nigel'!$B$2:$B$302,A5)</f>
        <v>1</v>
      </c>
      <c r="C5" s="102">
        <v>39999</v>
      </c>
      <c r="E5" s="103" t="s">
        <v>817</v>
      </c>
      <c r="F5" s="101">
        <v>3</v>
      </c>
      <c r="G5" s="101">
        <v>30</v>
      </c>
      <c r="H5" s="105">
        <v>55</v>
      </c>
    </row>
    <row r="6" spans="1:8" ht="11.25">
      <c r="A6" s="100" t="s">
        <v>435</v>
      </c>
      <c r="B6" s="101">
        <f>COUNTIF('Training Log Nigel'!$B$2:$B$302,A6)</f>
        <v>1</v>
      </c>
      <c r="C6" s="102">
        <v>39725</v>
      </c>
      <c r="D6" s="103"/>
      <c r="E6" s="104" t="s">
        <v>790</v>
      </c>
      <c r="F6" s="101"/>
      <c r="G6" s="101"/>
      <c r="H6" s="105"/>
    </row>
    <row r="7" spans="1:8" ht="11.25">
      <c r="A7" s="100" t="s">
        <v>442</v>
      </c>
      <c r="B7" s="101">
        <f>COUNTIF('Training Log Nigel'!$B$2:$B$302,A7)</f>
        <v>0</v>
      </c>
      <c r="C7" s="102" t="s">
        <v>791</v>
      </c>
      <c r="D7" s="103"/>
      <c r="E7" s="104"/>
      <c r="F7" s="101"/>
      <c r="G7" s="101"/>
      <c r="H7" s="105"/>
    </row>
    <row r="8" spans="1:8" ht="11.25">
      <c r="A8" s="100" t="s">
        <v>502</v>
      </c>
      <c r="B8" s="101">
        <f>COUNTIF('Training Log Nigel'!$B$2:$B$302,A8)</f>
        <v>1</v>
      </c>
      <c r="C8" s="102">
        <v>39705</v>
      </c>
      <c r="D8" s="103"/>
      <c r="E8" s="104"/>
      <c r="F8" s="101">
        <v>10</v>
      </c>
      <c r="G8" s="101"/>
      <c r="H8" s="105" t="s">
        <v>714</v>
      </c>
    </row>
    <row r="9" spans="1:8" ht="11.25">
      <c r="A9" s="100" t="s">
        <v>511</v>
      </c>
      <c r="B9" s="101">
        <f>COUNTIF('Training Log Nigel'!$B$2:$B$302,A9)</f>
        <v>0</v>
      </c>
      <c r="C9" s="102"/>
      <c r="D9" s="103"/>
      <c r="E9" s="104"/>
      <c r="F9" s="101"/>
      <c r="G9" s="101"/>
      <c r="H9" s="105"/>
    </row>
    <row r="10" spans="1:8" ht="11.25">
      <c r="A10" s="100" t="s">
        <v>443</v>
      </c>
      <c r="B10" s="101"/>
      <c r="C10" s="102"/>
      <c r="D10" s="103"/>
      <c r="E10" s="104"/>
      <c r="F10" s="101"/>
      <c r="G10" s="101"/>
      <c r="H10" s="105"/>
    </row>
    <row r="11" spans="1:8" ht="11.25">
      <c r="A11" s="100" t="s">
        <v>497</v>
      </c>
      <c r="B11" s="101">
        <f>COUNTIF('Training Log Nigel'!$B$2:$B$302,A11)</f>
        <v>2</v>
      </c>
      <c r="C11" s="102">
        <v>39913</v>
      </c>
      <c r="D11" s="103">
        <v>570</v>
      </c>
      <c r="E11" s="104"/>
      <c r="F11" s="101"/>
      <c r="G11" s="101"/>
      <c r="H11" s="105" t="s">
        <v>1553</v>
      </c>
    </row>
    <row r="12" spans="1:8" ht="11.25">
      <c r="A12" s="100" t="s">
        <v>458</v>
      </c>
      <c r="B12" s="101">
        <f>COUNTIF('Training Log Nigel'!$B$2:$B$302,A12)</f>
        <v>0</v>
      </c>
      <c r="C12" s="102"/>
      <c r="D12" s="103"/>
      <c r="E12" s="104"/>
      <c r="F12" s="101"/>
      <c r="G12" s="101"/>
      <c r="H12" s="105"/>
    </row>
    <row r="13" spans="1:8" ht="11.25">
      <c r="A13" s="100" t="s">
        <v>444</v>
      </c>
      <c r="B13" s="101">
        <f>COUNTIF('Training Log Nigel'!$B$2:$B$302,A13)</f>
        <v>0</v>
      </c>
      <c r="C13" s="102"/>
      <c r="D13" s="103"/>
      <c r="E13" s="104"/>
      <c r="F13" s="101"/>
      <c r="G13" s="101"/>
      <c r="H13" s="105"/>
    </row>
    <row r="14" spans="1:8" ht="11.25">
      <c r="A14" s="100" t="s">
        <v>1563</v>
      </c>
      <c r="B14" s="101">
        <f>COUNTIF('Training Log Nigel'!$B$2:$B$302,A14)</f>
        <v>1</v>
      </c>
      <c r="C14" s="102">
        <v>39917</v>
      </c>
      <c r="D14" s="103" t="s">
        <v>1446</v>
      </c>
      <c r="E14" s="104"/>
      <c r="F14" s="101"/>
      <c r="G14" s="101"/>
      <c r="H14" s="105">
        <v>95</v>
      </c>
    </row>
    <row r="15" spans="1:8" ht="11.25">
      <c r="A15" s="100" t="s">
        <v>445</v>
      </c>
      <c r="B15" s="101">
        <f>COUNTIF('Training Log Nigel'!$B$2:$B$302,A15)</f>
        <v>0</v>
      </c>
      <c r="C15" s="102"/>
      <c r="D15" s="103"/>
      <c r="E15" s="104"/>
      <c r="F15" s="101"/>
      <c r="G15" s="101"/>
      <c r="H15" s="105"/>
    </row>
    <row r="16" spans="1:8" ht="11.25">
      <c r="A16" s="100" t="s">
        <v>455</v>
      </c>
      <c r="B16" s="101">
        <f>COUNTIF('Training Log Nigel'!$B$2:$B$302,A16)</f>
        <v>1</v>
      </c>
      <c r="C16" s="102"/>
      <c r="D16" s="103"/>
      <c r="E16" s="104"/>
      <c r="F16" s="101"/>
      <c r="G16" s="101"/>
      <c r="H16" s="105"/>
    </row>
    <row r="17" spans="1:8" ht="11.25">
      <c r="A17" s="100" t="s">
        <v>494</v>
      </c>
      <c r="B17" s="101">
        <f>COUNTIF('Training Log Nigel'!$B$2:$B$302,A17)</f>
        <v>3</v>
      </c>
      <c r="C17" s="102">
        <v>39718</v>
      </c>
      <c r="D17" s="103">
        <v>246</v>
      </c>
      <c r="E17" s="104"/>
      <c r="F17" s="101"/>
      <c r="G17" s="101"/>
      <c r="H17" s="106" t="s">
        <v>644</v>
      </c>
    </row>
    <row r="18" spans="1:8" ht="11.25">
      <c r="A18" s="100" t="s">
        <v>495</v>
      </c>
      <c r="B18" s="101">
        <f>COUNTIF('Training Log Nigel'!$B$2:$B$302,A18)</f>
        <v>4</v>
      </c>
      <c r="C18" s="102">
        <v>39739</v>
      </c>
      <c r="D18" s="103"/>
      <c r="E18" s="104" t="s">
        <v>681</v>
      </c>
      <c r="F18" s="101"/>
      <c r="G18" s="101"/>
      <c r="H18" s="105" t="s">
        <v>735</v>
      </c>
    </row>
    <row r="19" spans="1:8" ht="11.25">
      <c r="A19" s="100" t="s">
        <v>446</v>
      </c>
      <c r="B19" s="101">
        <f>COUNTIF('Training Log Nigel'!$B$2:$B$302,A19)</f>
        <v>3</v>
      </c>
      <c r="C19" s="102">
        <v>39857</v>
      </c>
      <c r="D19" s="103"/>
      <c r="E19" s="104" t="s">
        <v>1311</v>
      </c>
      <c r="F19" s="101"/>
      <c r="G19" s="101"/>
      <c r="H19" s="105">
        <v>65</v>
      </c>
    </row>
    <row r="20" spans="1:8" ht="11.25">
      <c r="A20" s="100" t="s">
        <v>447</v>
      </c>
      <c r="B20" s="101">
        <f>COUNTIF('Training Log Nigel'!$B$2:$B$302,A20)</f>
        <v>0</v>
      </c>
      <c r="C20" s="102"/>
      <c r="D20" s="103"/>
      <c r="E20" s="104"/>
      <c r="F20" s="101"/>
      <c r="G20" s="101"/>
      <c r="H20" s="105"/>
    </row>
    <row r="21" spans="1:8" ht="11.25">
      <c r="A21" s="100" t="s">
        <v>500</v>
      </c>
      <c r="B21" s="101">
        <f>COUNTIF('Training Log Nigel'!$B$2:$B$302,A21)</f>
        <v>0</v>
      </c>
      <c r="C21" s="102"/>
      <c r="D21" s="103"/>
      <c r="E21" s="104"/>
      <c r="F21" s="101"/>
      <c r="G21" s="101"/>
      <c r="H21" s="105"/>
    </row>
    <row r="22" spans="1:8" ht="11.25">
      <c r="A22" s="100" t="s">
        <v>448</v>
      </c>
      <c r="B22" s="101">
        <f>COUNTIF('Training Log Nigel'!$B$2:$B$302,A22)</f>
        <v>4</v>
      </c>
      <c r="C22" s="102">
        <v>40088</v>
      </c>
      <c r="D22" s="103"/>
      <c r="E22" s="104" t="s">
        <v>1853</v>
      </c>
      <c r="F22" s="101"/>
      <c r="G22" s="101"/>
      <c r="H22" s="105">
        <v>50</v>
      </c>
    </row>
    <row r="23" spans="1:8" ht="11.25">
      <c r="A23" s="100" t="s">
        <v>449</v>
      </c>
      <c r="B23" s="101">
        <f>COUNTIF('Training Log Nigel'!$B$2:$B$302,A23)</f>
        <v>0</v>
      </c>
      <c r="C23" s="102"/>
      <c r="D23" s="103"/>
      <c r="E23" s="104"/>
      <c r="F23" s="101"/>
      <c r="G23" s="101"/>
      <c r="H23" s="105"/>
    </row>
    <row r="24" spans="1:8" ht="11.25">
      <c r="A24" s="100" t="s">
        <v>450</v>
      </c>
      <c r="B24" s="101">
        <f>COUNTIF('Training Log Nigel'!$B$2:$B$302,A24)</f>
        <v>0</v>
      </c>
      <c r="C24" s="102"/>
      <c r="D24" s="103"/>
      <c r="E24" s="104"/>
      <c r="F24" s="101"/>
      <c r="G24" s="101"/>
      <c r="H24" s="105"/>
    </row>
    <row r="25" spans="1:8" ht="11.25">
      <c r="A25" s="100" t="s">
        <v>489</v>
      </c>
      <c r="B25" s="101">
        <f>COUNTIF('Training Log Nigel'!$B$2:$B$302,A25)</f>
        <v>0</v>
      </c>
      <c r="C25" s="102"/>
      <c r="D25" s="103"/>
      <c r="E25" s="104"/>
      <c r="F25" s="101"/>
      <c r="G25" s="101"/>
      <c r="H25" s="105"/>
    </row>
    <row r="26" spans="1:8" ht="11.25">
      <c r="A26" s="100" t="s">
        <v>461</v>
      </c>
      <c r="B26" s="101">
        <f>COUNTIF('Training Log Nigel'!$B$2:$B$302,A26)</f>
        <v>0</v>
      </c>
      <c r="C26" s="102"/>
      <c r="D26" s="103"/>
      <c r="E26" s="104"/>
      <c r="F26" s="101"/>
      <c r="G26" s="101"/>
      <c r="H26" s="105"/>
    </row>
    <row r="27" spans="1:8" ht="11.25">
      <c r="A27" s="100" t="s">
        <v>459</v>
      </c>
      <c r="B27" s="101">
        <f>COUNTIF('Training Log Nigel'!$B$2:$B$302,A27)</f>
        <v>1</v>
      </c>
      <c r="C27" s="102">
        <v>39866</v>
      </c>
      <c r="D27" s="103" t="s">
        <v>948</v>
      </c>
      <c r="E27" s="104"/>
      <c r="F27" s="101"/>
      <c r="G27" s="101" t="s">
        <v>1342</v>
      </c>
      <c r="H27" s="105">
        <v>15</v>
      </c>
    </row>
    <row r="28" spans="1:8" ht="11.25">
      <c r="A28" s="100" t="s">
        <v>457</v>
      </c>
      <c r="B28" s="101">
        <f>COUNTIF('Training Log Nigel'!$B$2:$B$302,A28)</f>
        <v>0</v>
      </c>
      <c r="C28" s="102"/>
      <c r="D28" s="8"/>
      <c r="E28" s="103"/>
      <c r="F28" s="101"/>
      <c r="G28" s="101"/>
      <c r="H28" s="105"/>
    </row>
    <row r="29" spans="1:8" ht="11.25">
      <c r="A29" s="100" t="s">
        <v>451</v>
      </c>
      <c r="B29" s="101">
        <f>COUNTIF('Training Log Nigel'!$B$2:$B$302,A29)</f>
        <v>1</v>
      </c>
      <c r="C29" s="102"/>
      <c r="D29" s="103"/>
      <c r="E29" s="104"/>
      <c r="F29" s="101"/>
      <c r="G29" s="101"/>
      <c r="H29" s="105"/>
    </row>
    <row r="30" spans="1:8" ht="11.25">
      <c r="A30" s="100" t="s">
        <v>440</v>
      </c>
      <c r="B30" s="101">
        <f>COUNTIF('Training Log Nigel'!$B$2:$B$302,A30)</f>
        <v>0</v>
      </c>
      <c r="C30" s="102"/>
      <c r="E30" s="103"/>
      <c r="F30" s="101"/>
      <c r="G30" s="101"/>
      <c r="H30" s="105"/>
    </row>
    <row r="31" spans="1:8" ht="11.25">
      <c r="A31" s="100" t="s">
        <v>436</v>
      </c>
      <c r="B31" s="101">
        <f>COUNTIF('Training Log Nigel'!$B$2:$B$302,A31)</f>
        <v>1</v>
      </c>
      <c r="C31" s="102">
        <v>39698</v>
      </c>
      <c r="D31" s="103"/>
      <c r="E31" s="104" t="s">
        <v>675</v>
      </c>
      <c r="F31" s="101"/>
      <c r="G31" s="101"/>
      <c r="H31" s="105" t="s">
        <v>676</v>
      </c>
    </row>
    <row r="32" spans="1:8" ht="11.25">
      <c r="A32" s="100" t="s">
        <v>456</v>
      </c>
      <c r="B32" s="101">
        <f>COUNTIF('Training Log Nigel'!$B$2:$B$302,A32)</f>
        <v>1</v>
      </c>
      <c r="C32" s="102">
        <v>39758</v>
      </c>
      <c r="D32" s="103"/>
      <c r="E32" s="104"/>
      <c r="F32" s="101">
        <v>5</v>
      </c>
      <c r="G32" s="101"/>
      <c r="H32" s="105">
        <v>140</v>
      </c>
    </row>
    <row r="33" spans="1:8" ht="11.25">
      <c r="A33" s="100" t="s">
        <v>452</v>
      </c>
      <c r="B33" s="101">
        <f>COUNTIF('Training Log Nigel'!$B$2:$B$302,A33)</f>
        <v>0</v>
      </c>
      <c r="C33" s="102"/>
      <c r="D33" s="103"/>
      <c r="E33" s="104"/>
      <c r="F33" s="101"/>
      <c r="G33" s="101"/>
      <c r="H33" s="105"/>
    </row>
    <row r="34" spans="1:8" ht="11.25">
      <c r="A34" s="100" t="s">
        <v>434</v>
      </c>
      <c r="B34" s="101">
        <f>COUNTIF('Training Log Nigel'!$B$2:$B$302,A34)</f>
        <v>1</v>
      </c>
      <c r="C34" s="102">
        <v>39810</v>
      </c>
      <c r="D34" s="103"/>
      <c r="E34" s="104" t="s">
        <v>1045</v>
      </c>
      <c r="F34" s="101"/>
      <c r="G34" s="101"/>
      <c r="H34" s="105"/>
    </row>
    <row r="35" spans="1:8" ht="11.25">
      <c r="A35" s="100" t="s">
        <v>466</v>
      </c>
      <c r="B35" s="101">
        <f>COUNTIF('Training Log Nigel'!$B$2:$B$302,A35)</f>
        <v>1</v>
      </c>
      <c r="C35" s="102"/>
      <c r="D35" s="103"/>
      <c r="E35" s="104"/>
      <c r="G35" s="101"/>
      <c r="H35" s="105"/>
    </row>
    <row r="36" spans="1:8" ht="11.25">
      <c r="A36" s="100" t="s">
        <v>453</v>
      </c>
      <c r="B36" s="101">
        <f>COUNTIF('Training Log Nigel'!$B$2:$B$302,A36)</f>
        <v>0</v>
      </c>
      <c r="C36" s="102"/>
      <c r="D36" s="103"/>
      <c r="E36" s="104"/>
      <c r="F36" s="101"/>
      <c r="G36" s="101"/>
      <c r="H36" s="105"/>
    </row>
    <row r="37" spans="1:8" ht="11.25">
      <c r="A37" s="100" t="s">
        <v>496</v>
      </c>
      <c r="B37" s="101">
        <f>COUNTIF('Training Log Nigel'!$B$2:$B$302,A37)</f>
        <v>1</v>
      </c>
      <c r="C37" s="102"/>
      <c r="D37" s="103"/>
      <c r="E37" s="104"/>
      <c r="F37" s="101"/>
      <c r="G37" s="101"/>
      <c r="H37" s="105"/>
    </row>
    <row r="38" spans="1:8" ht="11.25">
      <c r="A38" s="100" t="s">
        <v>432</v>
      </c>
      <c r="B38" s="101">
        <f>COUNTIF('Training Log Nigel'!$B$2:$B$302,A38)</f>
        <v>1</v>
      </c>
      <c r="C38" s="102">
        <v>39903</v>
      </c>
      <c r="D38" s="103"/>
      <c r="E38" s="104"/>
      <c r="F38" s="101">
        <v>7</v>
      </c>
      <c r="G38" s="101">
        <v>68</v>
      </c>
      <c r="H38" s="105"/>
    </row>
    <row r="39" spans="1:8" ht="11.25">
      <c r="A39" s="100" t="s">
        <v>490</v>
      </c>
      <c r="B39" s="101">
        <f>COUNTIF('Training Log Nigel'!$B$2:$B$302,A39)</f>
        <v>0</v>
      </c>
      <c r="C39" s="102"/>
      <c r="D39" s="103"/>
      <c r="E39" s="104"/>
      <c r="F39" s="101"/>
      <c r="G39" s="101"/>
      <c r="H39" s="105"/>
    </row>
    <row r="40" spans="1:8" ht="11.25">
      <c r="A40" s="100" t="s">
        <v>576</v>
      </c>
      <c r="B40" s="101">
        <f>COUNTIF('Training Log Nigel'!$B$2:$B$302,A40)</f>
        <v>0</v>
      </c>
      <c r="C40" s="102"/>
      <c r="D40" s="103"/>
      <c r="E40" s="104"/>
      <c r="F40" s="101"/>
      <c r="G40" s="101"/>
      <c r="H40" s="105"/>
    </row>
    <row r="41" spans="1:8" ht="11.25">
      <c r="A41" s="100" t="s">
        <v>462</v>
      </c>
      <c r="B41" s="101">
        <f>COUNTIF('Training Log Nigel'!$B$2:$B$302,A41)</f>
        <v>0</v>
      </c>
      <c r="C41" s="102"/>
      <c r="D41" s="103"/>
      <c r="E41" s="104"/>
      <c r="F41" s="101"/>
      <c r="G41" s="101"/>
      <c r="H41" s="105"/>
    </row>
    <row r="42" spans="1:8" ht="11.25">
      <c r="A42" s="100" t="s">
        <v>805</v>
      </c>
      <c r="B42" s="101">
        <f>COUNTIF('Training Log Nigel'!$B$2:$B$302,A42)</f>
        <v>1</v>
      </c>
      <c r="C42" s="102">
        <v>39729</v>
      </c>
      <c r="D42" s="103"/>
      <c r="E42" s="104" t="s">
        <v>808</v>
      </c>
      <c r="F42" s="101"/>
      <c r="G42" s="101"/>
      <c r="H42" s="105"/>
    </row>
    <row r="43" spans="1:8" ht="12" thickBot="1">
      <c r="A43" s="100" t="s">
        <v>491</v>
      </c>
      <c r="B43" s="101">
        <f>COUNTIF('Training Log Nigel'!$B$2:$B$302,A43)</f>
        <v>0</v>
      </c>
      <c r="C43" s="102"/>
      <c r="D43" s="103"/>
      <c r="E43" s="104"/>
      <c r="F43" s="101"/>
      <c r="G43" s="101"/>
      <c r="H43" s="105"/>
    </row>
    <row r="44" spans="1:8" ht="12">
      <c r="A44" s="9" t="s">
        <v>471</v>
      </c>
      <c r="B44" s="10"/>
      <c r="C44" s="69"/>
      <c r="D44" s="65"/>
      <c r="E44" s="67"/>
      <c r="F44" s="10"/>
      <c r="G44" s="10"/>
      <c r="H44" s="11"/>
    </row>
    <row r="45" spans="1:8" ht="11.25">
      <c r="A45" s="100" t="s">
        <v>469</v>
      </c>
      <c r="B45" s="101">
        <f>COUNTIF('Training Log Nigel'!$B$2:$B$302,A45)</f>
        <v>0</v>
      </c>
      <c r="C45" s="102"/>
      <c r="D45" s="103"/>
      <c r="E45" s="104"/>
      <c r="F45" s="101"/>
      <c r="G45" s="101"/>
      <c r="H45" s="105"/>
    </row>
    <row r="46" spans="1:8" ht="11.25">
      <c r="A46" s="100" t="s">
        <v>468</v>
      </c>
      <c r="B46" s="101">
        <f>COUNTIF('Training Log Nigel'!$B$2:$B$302,A46)</f>
        <v>0</v>
      </c>
      <c r="C46" s="102"/>
      <c r="D46" s="103"/>
      <c r="E46" s="104"/>
      <c r="F46" s="101"/>
      <c r="G46" s="101"/>
      <c r="H46" s="105"/>
    </row>
    <row r="47" spans="1:8" ht="11.25">
      <c r="A47" s="100" t="s">
        <v>498</v>
      </c>
      <c r="B47" s="101">
        <f>COUNTIF('Training Log Nigel'!$B$2:$B$302,A47)</f>
        <v>0</v>
      </c>
      <c r="C47" s="102"/>
      <c r="D47" s="103"/>
      <c r="E47" s="104"/>
      <c r="F47" s="101"/>
      <c r="G47" s="101"/>
      <c r="H47" s="105"/>
    </row>
    <row r="48" spans="1:8" ht="11.25">
      <c r="A48" s="100" t="s">
        <v>725</v>
      </c>
      <c r="B48" s="101">
        <f>COUNTIF('Training Log Nigel'!$B$2:$B$302,A48)</f>
        <v>1</v>
      </c>
      <c r="C48" s="102" t="s">
        <v>730</v>
      </c>
      <c r="D48" s="103"/>
      <c r="E48" s="104"/>
      <c r="F48" s="101"/>
      <c r="G48" s="101"/>
      <c r="H48" s="105"/>
    </row>
    <row r="49" spans="1:8" ht="11.25">
      <c r="A49" s="100" t="s">
        <v>473</v>
      </c>
      <c r="B49" s="101">
        <f>COUNTIF('Training Log Nigel'!$B$2:$B$302,A49)</f>
        <v>0</v>
      </c>
      <c r="C49" s="102"/>
      <c r="D49" s="103"/>
      <c r="E49" s="104"/>
      <c r="F49" s="101"/>
      <c r="G49" s="101"/>
      <c r="H49" s="105"/>
    </row>
    <row r="50" spans="1:8" ht="12" thickBot="1">
      <c r="A50" s="100" t="s">
        <v>499</v>
      </c>
      <c r="B50" s="101">
        <f>COUNTIF('Training Log Nigel'!$B$2:$B$302,A50)</f>
        <v>0</v>
      </c>
      <c r="C50" s="102"/>
      <c r="D50" s="103"/>
      <c r="E50" s="104"/>
      <c r="F50" s="101"/>
      <c r="G50" s="101"/>
      <c r="H50" s="105"/>
    </row>
    <row r="51" spans="1:8" ht="12">
      <c r="A51" s="9" t="s">
        <v>492</v>
      </c>
      <c r="B51" s="10"/>
      <c r="C51" s="69"/>
      <c r="D51" s="65"/>
      <c r="E51" s="67"/>
      <c r="F51" s="10"/>
      <c r="G51" s="10"/>
      <c r="H51" s="11"/>
    </row>
    <row r="52" spans="1:8" ht="11.25">
      <c r="A52" s="100" t="s">
        <v>479</v>
      </c>
      <c r="B52" s="101">
        <f>COUNTIF('Training Log Nigel'!$B$2:$B$302,A52)</f>
        <v>0</v>
      </c>
      <c r="C52" s="102"/>
      <c r="D52" s="103"/>
      <c r="E52" s="104"/>
      <c r="F52" s="101"/>
      <c r="G52" s="101"/>
      <c r="H52" s="105"/>
    </row>
    <row r="53" spans="1:8" ht="11.25">
      <c r="A53" s="100" t="s">
        <v>510</v>
      </c>
      <c r="B53" s="101">
        <f>COUNTIF('Training Log Nigel'!$B$2:$B$302,A53)</f>
        <v>1</v>
      </c>
      <c r="C53" s="102">
        <v>39923</v>
      </c>
      <c r="D53" s="103"/>
      <c r="E53" s="104"/>
      <c r="F53" s="101">
        <v>5</v>
      </c>
      <c r="G53" s="101"/>
      <c r="H53" s="105">
        <v>170</v>
      </c>
    </row>
    <row r="54" spans="1:8" ht="11.25">
      <c r="A54" s="100" t="s">
        <v>509</v>
      </c>
      <c r="B54" s="101">
        <f>COUNTIF('Training Log Nigel'!$B$2:$B$302,A54)</f>
        <v>1</v>
      </c>
      <c r="C54" s="102">
        <v>39806</v>
      </c>
      <c r="D54" s="103"/>
      <c r="E54" s="104"/>
      <c r="F54" s="101">
        <v>5</v>
      </c>
      <c r="G54" s="101"/>
      <c r="H54" s="105">
        <v>160</v>
      </c>
    </row>
    <row r="55" spans="1:8" ht="11.25">
      <c r="A55" s="100" t="s">
        <v>476</v>
      </c>
      <c r="B55" s="101">
        <f>COUNTIF('Training Log Nigel'!$B$2:$B$302,A55)</f>
        <v>0</v>
      </c>
      <c r="C55" s="102">
        <v>39758</v>
      </c>
      <c r="D55" s="103"/>
      <c r="E55" s="104"/>
      <c r="F55" s="101">
        <v>5</v>
      </c>
      <c r="G55" s="101"/>
      <c r="H55" s="105">
        <v>140</v>
      </c>
    </row>
    <row r="56" spans="1:8" ht="11.25">
      <c r="A56" s="100" t="s">
        <v>463</v>
      </c>
      <c r="B56" s="101">
        <f>COUNTIF('Training Log Nigel'!$B$2:$B$302,A56)</f>
        <v>0</v>
      </c>
      <c r="C56" s="102"/>
      <c r="D56" s="103"/>
      <c r="E56" s="104"/>
      <c r="F56" s="101"/>
      <c r="G56" s="101"/>
      <c r="H56" s="105"/>
    </row>
    <row r="57" spans="1:8" ht="11.25">
      <c r="A57" s="100" t="s">
        <v>987</v>
      </c>
      <c r="B57" s="101">
        <f>COUNTIF('Training Log Nigel'!$B$2:$B$302,A57)</f>
        <v>1</v>
      </c>
      <c r="C57" s="102"/>
      <c r="D57" s="103"/>
      <c r="E57" s="104"/>
      <c r="F57" s="101"/>
      <c r="G57" s="101"/>
      <c r="H57" s="105">
        <v>120</v>
      </c>
    </row>
    <row r="58" spans="1:2" ht="11.25">
      <c r="A58" s="100" t="s">
        <v>464</v>
      </c>
      <c r="B58" s="101">
        <f>COUNTIF('Training Log Nigel'!$B$2:$B$302,A58)</f>
        <v>0</v>
      </c>
    </row>
    <row r="59" spans="1:8" ht="11.25">
      <c r="A59" s="100" t="s">
        <v>627</v>
      </c>
      <c r="B59" s="101">
        <f>COUNTIF('Training Log Nigel'!$B$2:$B$302,A59)</f>
        <v>0</v>
      </c>
      <c r="C59" s="102"/>
      <c r="D59" s="103"/>
      <c r="E59" s="104"/>
      <c r="F59" s="101"/>
      <c r="G59" s="101"/>
      <c r="H59" s="105">
        <v>120</v>
      </c>
    </row>
    <row r="60" spans="1:8" ht="11.25">
      <c r="A60" s="100" t="s">
        <v>1295</v>
      </c>
      <c r="B60" s="101">
        <f>COUNTIF('Training Log Nigel'!$B$2:$B$302,A60)</f>
        <v>2</v>
      </c>
      <c r="C60" s="102">
        <v>39854</v>
      </c>
      <c r="D60" s="103"/>
      <c r="E60" s="104"/>
      <c r="F60" s="101"/>
      <c r="G60" s="101"/>
      <c r="H60" s="105">
        <v>290</v>
      </c>
    </row>
    <row r="61" spans="1:8" ht="11.25">
      <c r="A61" s="100" t="s">
        <v>521</v>
      </c>
      <c r="B61" s="101">
        <f>COUNTIF('Training Log Nigel'!$B$2:$B$302,A61)</f>
        <v>3</v>
      </c>
      <c r="C61" s="109">
        <v>39781</v>
      </c>
      <c r="D61" s="103"/>
      <c r="E61" s="104"/>
      <c r="F61" s="101"/>
      <c r="G61" s="101"/>
      <c r="H61" s="105">
        <v>272</v>
      </c>
    </row>
    <row r="62" spans="1:8" ht="11.25">
      <c r="A62" s="100" t="s">
        <v>465</v>
      </c>
      <c r="B62" s="101">
        <f>COUNTIF('Training Log Nigel'!$B$2:$B$302,A62)</f>
        <v>0</v>
      </c>
      <c r="C62" s="102"/>
      <c r="D62" s="103"/>
      <c r="E62" s="104"/>
      <c r="F62" s="101"/>
      <c r="G62" s="101"/>
      <c r="H62" s="105"/>
    </row>
    <row r="63" spans="1:8" ht="11.25">
      <c r="A63" s="100" t="s">
        <v>477</v>
      </c>
      <c r="B63" s="101">
        <f>COUNTIF('Training Log Nigel'!$B$2:$B$302,A63)</f>
        <v>0</v>
      </c>
      <c r="C63" s="102"/>
      <c r="D63" s="103"/>
      <c r="E63" s="104"/>
      <c r="F63" s="101"/>
      <c r="G63" s="101"/>
      <c r="H63" s="105"/>
    </row>
    <row r="64" spans="1:8" ht="11.25">
      <c r="A64" s="100" t="s">
        <v>478</v>
      </c>
      <c r="B64" s="101">
        <f>COUNTIF('Training Log Nigel'!$B$2:$B$302,A64)</f>
        <v>0</v>
      </c>
      <c r="C64" s="102"/>
      <c r="D64" s="103"/>
      <c r="E64" s="104"/>
      <c r="F64" s="101"/>
      <c r="G64" s="101"/>
      <c r="H64" s="105"/>
    </row>
    <row r="65" spans="1:8" ht="11.25">
      <c r="A65" s="100" t="s">
        <v>480</v>
      </c>
      <c r="B65" s="101">
        <f>COUNTIF('Training Log Nigel'!$B$2:$B$302,A65)</f>
        <v>0</v>
      </c>
      <c r="C65" s="102"/>
      <c r="D65" s="103"/>
      <c r="E65" s="104"/>
      <c r="F65" s="101"/>
      <c r="G65" s="101"/>
      <c r="H65" s="105"/>
    </row>
    <row r="66" spans="1:8" ht="11.25">
      <c r="A66" s="100" t="s">
        <v>486</v>
      </c>
      <c r="B66" s="101">
        <f>COUNTIF('Training Log Nigel'!$B$2:$B$302,A66)</f>
        <v>0</v>
      </c>
      <c r="C66" s="102"/>
      <c r="D66" s="103"/>
      <c r="E66" s="104"/>
      <c r="F66" s="101"/>
      <c r="G66" s="101"/>
      <c r="H66" s="105"/>
    </row>
    <row r="67" spans="1:8" ht="11.25">
      <c r="A67" s="100" t="s">
        <v>481</v>
      </c>
      <c r="B67" s="101">
        <f>COUNTIF('Training Log Nigel'!$B$2:$B$302,A67)</f>
        <v>0</v>
      </c>
      <c r="C67" s="102"/>
      <c r="D67" s="103"/>
      <c r="E67" s="104"/>
      <c r="F67" s="101"/>
      <c r="G67" s="101"/>
      <c r="H67" s="105"/>
    </row>
    <row r="68" spans="1:8" ht="11.25">
      <c r="A68" s="100" t="s">
        <v>482</v>
      </c>
      <c r="B68" s="101">
        <f>COUNTIF('Training Log Nigel'!$B$2:$B$302,A68)</f>
        <v>0</v>
      </c>
      <c r="C68" s="102"/>
      <c r="D68" s="103"/>
      <c r="E68" s="104"/>
      <c r="F68" s="101"/>
      <c r="G68" s="101"/>
      <c r="H68" s="105"/>
    </row>
    <row r="69" spans="1:8" ht="11.25">
      <c r="A69" s="100" t="s">
        <v>487</v>
      </c>
      <c r="B69" s="101">
        <f>COUNTIF('Training Log Nigel'!$B$2:$B$302,A69)</f>
        <v>0</v>
      </c>
      <c r="C69" s="102"/>
      <c r="D69" s="103"/>
      <c r="E69" s="104"/>
      <c r="F69" s="101"/>
      <c r="G69" s="101"/>
      <c r="H69" s="105"/>
    </row>
    <row r="70" spans="1:8" ht="11.25">
      <c r="A70" s="100" t="s">
        <v>483</v>
      </c>
      <c r="B70" s="101">
        <f>COUNTIF('Training Log Nigel'!$B$2:$B$302,A70)</f>
        <v>0</v>
      </c>
      <c r="C70" s="102"/>
      <c r="D70" s="103"/>
      <c r="E70" s="104"/>
      <c r="F70" s="101"/>
      <c r="G70" s="101"/>
      <c r="H70" s="105"/>
    </row>
    <row r="71" spans="1:8" ht="11.25">
      <c r="A71" s="100" t="s">
        <v>474</v>
      </c>
      <c r="B71" s="101">
        <f>COUNTIF('Training Log Nigel'!$B$2:$B$302,A71)</f>
        <v>0</v>
      </c>
      <c r="C71" s="102"/>
      <c r="D71" s="103"/>
      <c r="E71" s="104"/>
      <c r="F71" s="101"/>
      <c r="G71" s="101"/>
      <c r="H71" s="105"/>
    </row>
    <row r="72" spans="1:8" ht="11.25">
      <c r="A72" s="100" t="s">
        <v>467</v>
      </c>
      <c r="B72" s="101">
        <f>COUNTIF('Training Log Nigel'!$B$2:$B$302,A72)</f>
        <v>0</v>
      </c>
      <c r="C72" s="102"/>
      <c r="D72" s="103"/>
      <c r="E72" s="104"/>
      <c r="F72" s="101"/>
      <c r="G72" s="101"/>
      <c r="H72" s="105"/>
    </row>
    <row r="73" spans="1:8" ht="11.25">
      <c r="A73" s="100" t="s">
        <v>484</v>
      </c>
      <c r="B73" s="101">
        <f>COUNTIF('Training Log Nigel'!$B$2:$B$302,A73)</f>
        <v>0</v>
      </c>
      <c r="C73" s="102"/>
      <c r="D73" s="103"/>
      <c r="E73" s="104"/>
      <c r="F73" s="101"/>
      <c r="G73" s="101"/>
      <c r="H73" s="105"/>
    </row>
    <row r="74" spans="1:8" ht="11.25">
      <c r="A74" s="100" t="s">
        <v>485</v>
      </c>
      <c r="B74" s="101">
        <f>COUNTIF('Training Log Nigel'!$B$2:$B$302,A74)</f>
        <v>0</v>
      </c>
      <c r="C74" s="102"/>
      <c r="D74" s="103"/>
      <c r="E74" s="104"/>
      <c r="F74" s="101"/>
      <c r="G74" s="101"/>
      <c r="H74" s="105"/>
    </row>
    <row r="75" spans="1:8" ht="11.25">
      <c r="A75" s="100" t="s">
        <v>439</v>
      </c>
      <c r="B75" s="101">
        <f>COUNTIF('Training Log Nigel'!$B$2:$B$302,A75)</f>
        <v>0</v>
      </c>
      <c r="C75" s="102"/>
      <c r="D75" s="103"/>
      <c r="E75" s="104"/>
      <c r="F75" s="101"/>
      <c r="G75" s="101"/>
      <c r="H75" s="105"/>
    </row>
    <row r="76" spans="1:8" ht="11.25">
      <c r="A76" s="100" t="s">
        <v>582</v>
      </c>
      <c r="B76" s="101">
        <f>COUNTIF('Training Log Nigel'!$B$2:$B$302,A76)</f>
        <v>0</v>
      </c>
      <c r="C76" s="102">
        <v>39750</v>
      </c>
      <c r="D76" s="103"/>
      <c r="E76" s="104"/>
      <c r="F76" s="101"/>
      <c r="G76" s="101"/>
      <c r="H76" s="105">
        <v>120</v>
      </c>
    </row>
    <row r="77" spans="1:8" ht="11.25">
      <c r="A77" s="100" t="s">
        <v>1348</v>
      </c>
      <c r="B77" s="101">
        <v>1</v>
      </c>
      <c r="C77" s="102">
        <v>39869</v>
      </c>
      <c r="D77" s="103"/>
      <c r="E77" s="104"/>
      <c r="F77" s="101">
        <v>7</v>
      </c>
      <c r="G77" s="101">
        <v>1</v>
      </c>
      <c r="H77" s="105">
        <v>125</v>
      </c>
    </row>
    <row r="78" spans="1:8" ht="11.25">
      <c r="A78" s="100" t="s">
        <v>572</v>
      </c>
      <c r="B78" s="101">
        <f>COUNTIF('Training Log Nigel'!$B$2:$B$302,A78)</f>
        <v>1</v>
      </c>
      <c r="C78" s="102" t="s">
        <v>575</v>
      </c>
      <c r="D78" s="103"/>
      <c r="E78" s="104"/>
      <c r="F78" s="101"/>
      <c r="G78" s="101"/>
      <c r="H78" s="105">
        <v>115</v>
      </c>
    </row>
    <row r="79" spans="1:8" ht="11.25">
      <c r="A79" s="100" t="s">
        <v>583</v>
      </c>
      <c r="B79" s="101">
        <f>COUNTIF('Training Log Nigel'!$B$2:$B$302,A79)</f>
        <v>0</v>
      </c>
      <c r="C79" s="102">
        <v>39750</v>
      </c>
      <c r="D79" s="103"/>
      <c r="E79" s="104"/>
      <c r="F79" s="101"/>
      <c r="G79" s="101"/>
      <c r="H79" s="105">
        <v>120</v>
      </c>
    </row>
    <row r="80" spans="1:8" ht="11.25">
      <c r="A80" s="100" t="s">
        <v>441</v>
      </c>
      <c r="B80" s="101">
        <f>COUNTIF('Training Log Nigel'!$B$2:$B$302,A80)</f>
        <v>0</v>
      </c>
      <c r="C80" s="102"/>
      <c r="D80" s="103"/>
      <c r="E80" s="104"/>
      <c r="F80" s="101"/>
      <c r="G80" s="101"/>
      <c r="H80" s="105"/>
    </row>
    <row r="81" spans="1:8" ht="11.25">
      <c r="A81" s="100" t="s">
        <v>438</v>
      </c>
      <c r="B81" s="101">
        <f>COUNTIF('Training Log Nigel'!$B$2:$B$302,A81)</f>
        <v>0</v>
      </c>
      <c r="C81" s="102"/>
      <c r="D81" s="103"/>
      <c r="E81" s="104"/>
      <c r="F81" s="101"/>
      <c r="G81" s="101"/>
      <c r="H81" s="105"/>
    </row>
    <row r="82" spans="1:8" ht="11.25">
      <c r="A82" s="100" t="s">
        <v>581</v>
      </c>
      <c r="B82" s="101">
        <f>COUNTIF('Training Log Nigel'!$B$2:$B$302,A82)</f>
        <v>0</v>
      </c>
      <c r="C82" s="102">
        <v>39750</v>
      </c>
      <c r="D82" s="103"/>
      <c r="E82" s="104"/>
      <c r="F82" s="101"/>
      <c r="G82" s="101"/>
      <c r="H82" s="105">
        <v>110</v>
      </c>
    </row>
    <row r="83" spans="1:8" ht="11.25">
      <c r="A83" s="100" t="s">
        <v>1018</v>
      </c>
      <c r="B83" s="101">
        <f>COUNTIF('Training Log Nigel'!$B$2:$B$302,A83)</f>
        <v>1</v>
      </c>
      <c r="C83" s="102">
        <v>39798</v>
      </c>
      <c r="D83" s="103"/>
      <c r="E83" s="104"/>
      <c r="F83" s="101"/>
      <c r="G83" s="101"/>
      <c r="H83" s="105">
        <v>140</v>
      </c>
    </row>
    <row r="84" spans="1:8" ht="11.25">
      <c r="A84" s="100" t="s">
        <v>909</v>
      </c>
      <c r="B84" s="101">
        <f>COUNTIF('Training Log Nigel'!$B$2:$B$302,A84)</f>
        <v>1</v>
      </c>
      <c r="C84" s="102">
        <v>39749</v>
      </c>
      <c r="D84" s="103"/>
      <c r="E84" s="104"/>
      <c r="F84" s="101"/>
      <c r="G84" s="101"/>
      <c r="H84" s="105">
        <v>150</v>
      </c>
    </row>
    <row r="85" spans="1:8" ht="11.25">
      <c r="A85" s="100" t="s">
        <v>488</v>
      </c>
      <c r="B85" s="101">
        <f>COUNTIF('Training Log Nigel'!$B$2:$B$302,A85)</f>
        <v>0</v>
      </c>
      <c r="C85" s="102"/>
      <c r="D85" s="103"/>
      <c r="E85" s="104"/>
      <c r="F85" s="101"/>
      <c r="G85" s="101"/>
      <c r="H85" s="105"/>
    </row>
    <row r="86" spans="1:8" ht="12" thickBot="1">
      <c r="A86" s="257" t="s">
        <v>578</v>
      </c>
      <c r="B86" s="258">
        <f>COUNTIF('Training Log Nigel'!$B$2:$B$302,A86)</f>
        <v>1</v>
      </c>
      <c r="C86" s="259">
        <v>39753</v>
      </c>
      <c r="D86" s="260"/>
      <c r="E86" s="261"/>
      <c r="F86" s="258">
        <v>5</v>
      </c>
      <c r="G86" s="14">
        <v>1</v>
      </c>
      <c r="H86" s="15">
        <v>130</v>
      </c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606"/>
  <sheetViews>
    <sheetView tabSelected="1" zoomScalePageLayoutView="0" workbookViewId="0" topLeftCell="A1">
      <pane ySplit="2" topLeftCell="BM521" activePane="bottomLeft" state="frozen"/>
      <selection pane="topLeft" activeCell="A1" sqref="A1"/>
      <selection pane="bottomLeft" activeCell="G537" sqref="G537"/>
    </sheetView>
  </sheetViews>
  <sheetFormatPr defaultColWidth="9.140625" defaultRowHeight="15"/>
  <cols>
    <col min="1" max="1" width="11.140625" style="2" customWidth="1"/>
    <col min="2" max="2" width="27.8515625" style="24" customWidth="1"/>
    <col min="3" max="3" width="7.8515625" style="6" customWidth="1"/>
    <col min="4" max="4" width="11.7109375" style="5" bestFit="1" customWidth="1"/>
    <col min="5" max="5" width="12.8515625" style="3" bestFit="1" customWidth="1"/>
    <col min="6" max="6" width="9.140625" style="3" customWidth="1"/>
    <col min="7" max="7" width="68.7109375" style="24" customWidth="1"/>
    <col min="8" max="137" width="9.140625" style="223" customWidth="1"/>
    <col min="138" max="16384" width="9.140625" style="1" customWidth="1"/>
  </cols>
  <sheetData>
    <row r="1" spans="1:137" s="92" customFormat="1" ht="15">
      <c r="A1" s="87" t="s">
        <v>429</v>
      </c>
      <c r="B1" s="88" t="s">
        <v>692</v>
      </c>
      <c r="C1" s="89" t="s">
        <v>430</v>
      </c>
      <c r="D1" s="90" t="s">
        <v>433</v>
      </c>
      <c r="E1" s="91" t="s">
        <v>693</v>
      </c>
      <c r="F1" s="91" t="s">
        <v>694</v>
      </c>
      <c r="G1" s="88" t="s">
        <v>695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</row>
    <row r="2" spans="1:7" ht="11.25">
      <c r="A2" s="23">
        <v>39510</v>
      </c>
      <c r="B2" s="25" t="s">
        <v>436</v>
      </c>
      <c r="C2" s="17"/>
      <c r="D2" s="18">
        <v>5</v>
      </c>
      <c r="E2" s="16" t="s">
        <v>555</v>
      </c>
      <c r="F2" s="16" t="s">
        <v>556</v>
      </c>
      <c r="G2" s="26" t="s">
        <v>557</v>
      </c>
    </row>
    <row r="3" spans="1:7" ht="11.25">
      <c r="A3" s="23">
        <v>39519</v>
      </c>
      <c r="B3" s="25" t="s">
        <v>494</v>
      </c>
      <c r="C3" s="17"/>
      <c r="D3" s="18">
        <v>5</v>
      </c>
      <c r="E3" s="16">
        <v>254</v>
      </c>
      <c r="F3" s="16" t="s">
        <v>531</v>
      </c>
      <c r="G3" s="26"/>
    </row>
    <row r="4" spans="1:7" ht="11.25">
      <c r="A4" s="23">
        <v>39527</v>
      </c>
      <c r="B4" s="25" t="s">
        <v>494</v>
      </c>
      <c r="C4" s="17"/>
      <c r="D4" s="18">
        <v>5</v>
      </c>
      <c r="E4" s="16">
        <v>265</v>
      </c>
      <c r="F4" s="16" t="s">
        <v>530</v>
      </c>
      <c r="G4" s="26"/>
    </row>
    <row r="5" spans="1:7" ht="11.25">
      <c r="A5" s="23">
        <f aca="true" t="shared" si="0" ref="A5:A54">+A4+1</f>
        <v>39528</v>
      </c>
      <c r="B5" s="25"/>
      <c r="C5" s="17"/>
      <c r="D5" s="18"/>
      <c r="E5" s="16"/>
      <c r="F5" s="16"/>
      <c r="G5" s="26"/>
    </row>
    <row r="6" spans="1:7" ht="11.25">
      <c r="A6" s="33">
        <f t="shared" si="0"/>
        <v>39529</v>
      </c>
      <c r="B6" s="35"/>
      <c r="C6" s="36"/>
      <c r="D6" s="37"/>
      <c r="E6" s="34"/>
      <c r="F6" s="34"/>
      <c r="G6" s="38"/>
    </row>
    <row r="7" spans="1:7" ht="12">
      <c r="A7" s="27">
        <f t="shared" si="0"/>
        <v>39530</v>
      </c>
      <c r="B7" s="29"/>
      <c r="C7" s="30"/>
      <c r="D7" s="31"/>
      <c r="E7" s="28"/>
      <c r="F7" s="28"/>
      <c r="G7" s="32"/>
    </row>
    <row r="8" spans="1:7" ht="11.25">
      <c r="A8" s="23">
        <f t="shared" si="0"/>
        <v>39531</v>
      </c>
      <c r="B8" s="25" t="s">
        <v>571</v>
      </c>
      <c r="C8" s="17" t="s">
        <v>545</v>
      </c>
      <c r="D8" s="18"/>
      <c r="E8" s="16" t="s">
        <v>522</v>
      </c>
      <c r="F8" s="16">
        <v>14</v>
      </c>
      <c r="G8" s="26"/>
    </row>
    <row r="9" spans="1:7" ht="11.25">
      <c r="A9" s="23">
        <f t="shared" si="0"/>
        <v>39532</v>
      </c>
      <c r="B9" s="25"/>
      <c r="C9" s="17"/>
      <c r="D9" s="18"/>
      <c r="E9" s="16"/>
      <c r="F9" s="16"/>
      <c r="G9" s="26"/>
    </row>
    <row r="10" spans="1:7" ht="11.25">
      <c r="A10" s="23">
        <f t="shared" si="0"/>
        <v>39533</v>
      </c>
      <c r="B10" s="25"/>
      <c r="C10" s="17"/>
      <c r="D10" s="18"/>
      <c r="E10" s="16"/>
      <c r="F10" s="16"/>
      <c r="G10" s="26"/>
    </row>
    <row r="11" spans="1:7" ht="11.25">
      <c r="A11" s="23">
        <f t="shared" si="0"/>
        <v>39534</v>
      </c>
      <c r="B11" s="25" t="s">
        <v>448</v>
      </c>
      <c r="C11" s="17" t="s">
        <v>545</v>
      </c>
      <c r="D11" s="18">
        <v>3</v>
      </c>
      <c r="E11" s="16"/>
      <c r="F11" s="16">
        <v>25</v>
      </c>
      <c r="G11" s="26" t="s">
        <v>546</v>
      </c>
    </row>
    <row r="12" spans="1:7" ht="11.25">
      <c r="A12" s="23">
        <f t="shared" si="0"/>
        <v>39535</v>
      </c>
      <c r="B12" s="25"/>
      <c r="C12" s="17"/>
      <c r="D12" s="18"/>
      <c r="E12" s="16"/>
      <c r="F12" s="16"/>
      <c r="G12" s="26"/>
    </row>
    <row r="13" spans="1:7" ht="11.25">
      <c r="A13" s="33">
        <f t="shared" si="0"/>
        <v>39536</v>
      </c>
      <c r="B13" s="35"/>
      <c r="C13" s="36"/>
      <c r="D13" s="37"/>
      <c r="E13" s="34"/>
      <c r="F13" s="34"/>
      <c r="G13" s="38"/>
    </row>
    <row r="14" spans="1:7" ht="12">
      <c r="A14" s="27">
        <f t="shared" si="0"/>
        <v>39537</v>
      </c>
      <c r="B14" s="29" t="s">
        <v>490</v>
      </c>
      <c r="C14" s="30" t="s">
        <v>505</v>
      </c>
      <c r="D14" s="31">
        <v>7</v>
      </c>
      <c r="E14" s="28"/>
      <c r="F14" s="28">
        <v>20</v>
      </c>
      <c r="G14" s="32" t="s">
        <v>570</v>
      </c>
    </row>
    <row r="15" spans="1:7" ht="11.25">
      <c r="A15" s="23">
        <f t="shared" si="0"/>
        <v>39538</v>
      </c>
      <c r="B15" s="25" t="s">
        <v>446</v>
      </c>
      <c r="C15" s="17">
        <v>0.003425925925925926</v>
      </c>
      <c r="D15" s="18"/>
      <c r="E15" s="16" t="s">
        <v>522</v>
      </c>
      <c r="F15" s="16">
        <v>60</v>
      </c>
      <c r="G15" s="26" t="s">
        <v>533</v>
      </c>
    </row>
    <row r="16" spans="1:7" ht="11.25">
      <c r="A16" s="23">
        <f t="shared" si="0"/>
        <v>39539</v>
      </c>
      <c r="B16" s="25"/>
      <c r="C16" s="17"/>
      <c r="D16" s="18"/>
      <c r="E16" s="16"/>
      <c r="F16" s="16"/>
      <c r="G16" s="26"/>
    </row>
    <row r="17" spans="1:7" ht="11.25">
      <c r="A17" s="23">
        <f t="shared" si="0"/>
        <v>39540</v>
      </c>
      <c r="B17" s="25"/>
      <c r="C17" s="17"/>
      <c r="D17" s="18"/>
      <c r="E17" s="16"/>
      <c r="F17" s="16"/>
      <c r="G17" s="26"/>
    </row>
    <row r="18" spans="1:7" ht="11.25">
      <c r="A18" s="23">
        <f t="shared" si="0"/>
        <v>39541</v>
      </c>
      <c r="B18" s="25"/>
      <c r="C18" s="17"/>
      <c r="D18" s="18"/>
      <c r="E18" s="16"/>
      <c r="F18" s="16"/>
      <c r="G18" s="26"/>
    </row>
    <row r="19" spans="1:7" ht="11.25">
      <c r="A19" s="23">
        <f t="shared" si="0"/>
        <v>39542</v>
      </c>
      <c r="B19" s="25" t="s">
        <v>593</v>
      </c>
      <c r="C19" s="17" t="s">
        <v>594</v>
      </c>
      <c r="D19" s="18"/>
      <c r="E19" s="16" t="s">
        <v>522</v>
      </c>
      <c r="F19" s="16" t="s">
        <v>595</v>
      </c>
      <c r="G19" s="26"/>
    </row>
    <row r="20" spans="1:7" ht="11.25">
      <c r="A20" s="33">
        <f t="shared" si="0"/>
        <v>39543</v>
      </c>
      <c r="B20" s="35"/>
      <c r="C20" s="36"/>
      <c r="D20" s="37"/>
      <c r="E20" s="34"/>
      <c r="F20" s="34"/>
      <c r="G20" s="38"/>
    </row>
    <row r="21" spans="1:7" ht="12">
      <c r="A21" s="27">
        <f t="shared" si="0"/>
        <v>39544</v>
      </c>
      <c r="B21" s="29"/>
      <c r="C21" s="30"/>
      <c r="D21" s="31"/>
      <c r="E21" s="28"/>
      <c r="F21" s="28"/>
      <c r="G21" s="32"/>
    </row>
    <row r="22" spans="1:7" ht="11.25">
      <c r="A22" s="23">
        <f t="shared" si="0"/>
        <v>39545</v>
      </c>
      <c r="B22" s="25"/>
      <c r="C22" s="17"/>
      <c r="D22" s="18"/>
      <c r="E22" s="16"/>
      <c r="F22" s="16"/>
      <c r="G22" s="26"/>
    </row>
    <row r="23" spans="1:7" ht="11.25">
      <c r="A23" s="23">
        <f t="shared" si="0"/>
        <v>39546</v>
      </c>
      <c r="B23" s="25" t="s">
        <v>580</v>
      </c>
      <c r="C23" s="17"/>
      <c r="D23" s="18"/>
      <c r="E23" s="16"/>
      <c r="F23" s="16"/>
      <c r="G23" s="26" t="s">
        <v>584</v>
      </c>
    </row>
    <row r="24" spans="1:7" ht="11.25">
      <c r="A24" s="23">
        <f t="shared" si="0"/>
        <v>39547</v>
      </c>
      <c r="B24" s="73" t="s">
        <v>440</v>
      </c>
      <c r="C24" s="75" t="s">
        <v>551</v>
      </c>
      <c r="D24" s="76">
        <v>5</v>
      </c>
      <c r="E24" s="16"/>
      <c r="F24" s="76">
        <v>8</v>
      </c>
      <c r="G24" s="26"/>
    </row>
    <row r="25" spans="1:7" ht="11.25">
      <c r="A25" s="23">
        <f t="shared" si="0"/>
        <v>39548</v>
      </c>
      <c r="B25" s="25"/>
      <c r="C25" s="17"/>
      <c r="D25" s="18"/>
      <c r="E25" s="16"/>
      <c r="F25" s="16"/>
      <c r="G25" s="26"/>
    </row>
    <row r="26" spans="1:7" ht="11.25">
      <c r="A26" s="23">
        <f t="shared" si="0"/>
        <v>39549</v>
      </c>
      <c r="B26" s="25" t="s">
        <v>547</v>
      </c>
      <c r="C26" s="17" t="s">
        <v>548</v>
      </c>
      <c r="D26" s="18">
        <v>1</v>
      </c>
      <c r="E26" s="16" t="s">
        <v>549</v>
      </c>
      <c r="F26" s="16" t="s">
        <v>550</v>
      </c>
      <c r="G26" s="26"/>
    </row>
    <row r="27" spans="1:7" ht="11.25">
      <c r="A27" s="33">
        <f t="shared" si="0"/>
        <v>39550</v>
      </c>
      <c r="B27" s="35"/>
      <c r="C27" s="36"/>
      <c r="D27" s="37"/>
      <c r="E27" s="34"/>
      <c r="F27" s="34"/>
      <c r="G27" s="38"/>
    </row>
    <row r="28" spans="1:7" ht="12">
      <c r="A28" s="27">
        <f t="shared" si="0"/>
        <v>39551</v>
      </c>
      <c r="B28" s="29" t="s">
        <v>576</v>
      </c>
      <c r="C28" s="30"/>
      <c r="D28" s="31">
        <v>5</v>
      </c>
      <c r="E28" s="28">
        <v>97</v>
      </c>
      <c r="F28" s="28">
        <v>35</v>
      </c>
      <c r="G28" s="32"/>
    </row>
    <row r="29" spans="1:7" ht="11.25">
      <c r="A29" s="23">
        <f t="shared" si="0"/>
        <v>39552</v>
      </c>
      <c r="B29" s="25" t="s">
        <v>494</v>
      </c>
      <c r="C29" s="17"/>
      <c r="D29" s="18">
        <v>5</v>
      </c>
      <c r="E29" s="16">
        <v>305</v>
      </c>
      <c r="F29" s="16" t="s">
        <v>527</v>
      </c>
      <c r="G29" s="26"/>
    </row>
    <row r="30" spans="1:7" ht="11.25">
      <c r="A30" s="23">
        <f t="shared" si="0"/>
        <v>39553</v>
      </c>
      <c r="B30" s="25"/>
      <c r="C30" s="17"/>
      <c r="D30" s="18"/>
      <c r="E30" s="16"/>
      <c r="F30" s="16"/>
      <c r="G30" s="26"/>
    </row>
    <row r="31" spans="1:7" ht="11.25">
      <c r="A31" s="23">
        <f t="shared" si="0"/>
        <v>39554</v>
      </c>
      <c r="B31" s="25"/>
      <c r="C31" s="17"/>
      <c r="D31" s="18"/>
      <c r="E31" s="16"/>
      <c r="F31" s="16"/>
      <c r="G31" s="26"/>
    </row>
    <row r="32" spans="1:7" ht="11.25">
      <c r="A32" s="23">
        <f t="shared" si="0"/>
        <v>39555</v>
      </c>
      <c r="B32" s="25"/>
      <c r="C32" s="17"/>
      <c r="D32" s="18"/>
      <c r="E32" s="16"/>
      <c r="F32" s="16"/>
      <c r="G32" s="26"/>
    </row>
    <row r="33" spans="1:7" ht="11.25">
      <c r="A33" s="23">
        <f t="shared" si="0"/>
        <v>39556</v>
      </c>
      <c r="B33" s="25" t="s">
        <v>434</v>
      </c>
      <c r="C33" s="17" t="s">
        <v>558</v>
      </c>
      <c r="D33" s="18">
        <v>3</v>
      </c>
      <c r="E33" s="16" t="s">
        <v>559</v>
      </c>
      <c r="F33" s="16"/>
      <c r="G33" s="26" t="s">
        <v>557</v>
      </c>
    </row>
    <row r="34" spans="1:7" ht="11.25">
      <c r="A34" s="33">
        <f t="shared" si="0"/>
        <v>39557</v>
      </c>
      <c r="B34" s="35"/>
      <c r="C34" s="36"/>
      <c r="D34" s="37"/>
      <c r="E34" s="34"/>
      <c r="F34" s="34"/>
      <c r="G34" s="38"/>
    </row>
    <row r="35" spans="1:7" ht="12">
      <c r="A35" s="27">
        <f t="shared" si="0"/>
        <v>39558</v>
      </c>
      <c r="B35" s="29"/>
      <c r="C35" s="30"/>
      <c r="D35" s="31"/>
      <c r="E35" s="28"/>
      <c r="F35" s="28"/>
      <c r="G35" s="32"/>
    </row>
    <row r="36" spans="1:7" ht="11.25">
      <c r="A36" s="23">
        <f t="shared" si="0"/>
        <v>39559</v>
      </c>
      <c r="B36" s="25"/>
      <c r="C36" s="17"/>
      <c r="D36" s="18"/>
      <c r="E36" s="16"/>
      <c r="F36" s="16"/>
      <c r="G36" s="26"/>
    </row>
    <row r="37" spans="1:7" ht="11.25">
      <c r="A37" s="23">
        <f t="shared" si="0"/>
        <v>39560</v>
      </c>
      <c r="B37" s="25"/>
      <c r="C37" s="17"/>
      <c r="D37" s="18"/>
      <c r="E37" s="16"/>
      <c r="F37" s="16"/>
      <c r="G37" s="26"/>
    </row>
    <row r="38" spans="1:7" ht="11.25">
      <c r="A38" s="23">
        <f t="shared" si="0"/>
        <v>39561</v>
      </c>
      <c r="B38" s="25"/>
      <c r="C38" s="17"/>
      <c r="D38" s="18"/>
      <c r="E38" s="16"/>
      <c r="F38" s="16"/>
      <c r="G38" s="26"/>
    </row>
    <row r="39" spans="1:7" ht="11.25">
      <c r="A39" s="23">
        <f t="shared" si="0"/>
        <v>39562</v>
      </c>
      <c r="B39" s="25"/>
      <c r="C39" s="17"/>
      <c r="D39" s="18"/>
      <c r="E39" s="16"/>
      <c r="F39" s="16"/>
      <c r="G39" s="26"/>
    </row>
    <row r="40" spans="1:7" ht="11.25">
      <c r="A40" s="23">
        <f t="shared" si="0"/>
        <v>39563</v>
      </c>
      <c r="B40" s="25"/>
      <c r="C40" s="17"/>
      <c r="D40" s="18"/>
      <c r="E40" s="16"/>
      <c r="F40" s="16"/>
      <c r="G40" s="26"/>
    </row>
    <row r="41" spans="1:7" ht="11.25">
      <c r="A41" s="33">
        <f t="shared" si="0"/>
        <v>39564</v>
      </c>
      <c r="B41" s="35"/>
      <c r="C41" s="36"/>
      <c r="D41" s="37"/>
      <c r="E41" s="34"/>
      <c r="F41" s="34"/>
      <c r="G41" s="38"/>
    </row>
    <row r="42" spans="1:7" ht="12">
      <c r="A42" s="27">
        <f>+A41+1</f>
        <v>39565</v>
      </c>
      <c r="B42" s="29" t="s">
        <v>475</v>
      </c>
      <c r="C42" s="30"/>
      <c r="D42" s="31">
        <v>4</v>
      </c>
      <c r="E42" s="28" t="s">
        <v>591</v>
      </c>
      <c r="F42" s="28"/>
      <c r="G42" s="32" t="s">
        <v>592</v>
      </c>
    </row>
    <row r="43" spans="1:7" ht="11.25">
      <c r="A43" s="23">
        <f t="shared" si="0"/>
        <v>39566</v>
      </c>
      <c r="B43" s="25"/>
      <c r="C43" s="17"/>
      <c r="D43" s="18"/>
      <c r="E43" s="16"/>
      <c r="F43" s="16"/>
      <c r="G43" s="26"/>
    </row>
    <row r="44" spans="1:7" ht="11.25">
      <c r="A44" s="23">
        <f t="shared" si="0"/>
        <v>39567</v>
      </c>
      <c r="B44" s="25" t="s">
        <v>448</v>
      </c>
      <c r="C44" s="17" t="s">
        <v>543</v>
      </c>
      <c r="D44" s="18">
        <v>3</v>
      </c>
      <c r="E44" s="74"/>
      <c r="F44" s="16">
        <v>37</v>
      </c>
      <c r="G44" s="26" t="s">
        <v>544</v>
      </c>
    </row>
    <row r="45" spans="1:7" ht="11.25">
      <c r="A45" s="23">
        <f t="shared" si="0"/>
        <v>39568</v>
      </c>
      <c r="B45" s="25"/>
      <c r="C45" s="17"/>
      <c r="D45" s="18"/>
      <c r="E45" s="16"/>
      <c r="F45" s="16"/>
      <c r="G45" s="26"/>
    </row>
    <row r="46" spans="1:7" ht="11.25">
      <c r="A46" s="23">
        <f t="shared" si="0"/>
        <v>39569</v>
      </c>
      <c r="B46" s="25"/>
      <c r="C46" s="17"/>
      <c r="D46" s="18"/>
      <c r="E46" s="16"/>
      <c r="F46" s="16"/>
      <c r="G46" s="26"/>
    </row>
    <row r="47" spans="1:7" ht="11.25">
      <c r="A47" s="23">
        <f t="shared" si="0"/>
        <v>39570</v>
      </c>
      <c r="B47" s="25"/>
      <c r="C47" s="17"/>
      <c r="D47" s="18"/>
      <c r="E47" s="16"/>
      <c r="F47" s="16"/>
      <c r="G47" s="26"/>
    </row>
    <row r="48" spans="1:7" ht="11.25">
      <c r="A48" s="33">
        <f t="shared" si="0"/>
        <v>39571</v>
      </c>
      <c r="B48" s="35"/>
      <c r="C48" s="36"/>
      <c r="D48" s="37"/>
      <c r="E48" s="34"/>
      <c r="F48" s="34"/>
      <c r="G48" s="38"/>
    </row>
    <row r="49" spans="1:7" ht="12">
      <c r="A49" s="27">
        <f t="shared" si="0"/>
        <v>39572</v>
      </c>
      <c r="B49" s="29" t="s">
        <v>579</v>
      </c>
      <c r="C49" s="30"/>
      <c r="D49" s="31"/>
      <c r="E49" s="28"/>
      <c r="F49" s="28"/>
      <c r="G49" s="32" t="s">
        <v>585</v>
      </c>
    </row>
    <row r="50" spans="1:7" ht="11.25">
      <c r="A50" s="23">
        <f t="shared" si="0"/>
        <v>39573</v>
      </c>
      <c r="B50" s="25" t="s">
        <v>466</v>
      </c>
      <c r="C50" s="17" t="s">
        <v>560</v>
      </c>
      <c r="D50" s="18"/>
      <c r="E50" s="16" t="s">
        <v>567</v>
      </c>
      <c r="F50" s="16"/>
      <c r="G50" s="26" t="s">
        <v>569</v>
      </c>
    </row>
    <row r="51" spans="1:7" ht="11.25">
      <c r="A51" s="23">
        <f t="shared" si="0"/>
        <v>39574</v>
      </c>
      <c r="B51" s="25" t="s">
        <v>445</v>
      </c>
      <c r="C51" s="17" t="s">
        <v>523</v>
      </c>
      <c r="D51" s="18"/>
      <c r="E51" s="16" t="s">
        <v>522</v>
      </c>
      <c r="F51" s="16">
        <v>85</v>
      </c>
      <c r="G51" s="26" t="s">
        <v>524</v>
      </c>
    </row>
    <row r="52" spans="1:7" ht="11.25">
      <c r="A52" s="23">
        <f t="shared" si="0"/>
        <v>39575</v>
      </c>
      <c r="B52" s="25"/>
      <c r="C52" s="17"/>
      <c r="D52" s="18"/>
      <c r="E52" s="16"/>
      <c r="F52" s="16"/>
      <c r="G52" s="26"/>
    </row>
    <row r="53" spans="1:7" ht="11.25">
      <c r="A53" s="23">
        <f t="shared" si="0"/>
        <v>39576</v>
      </c>
      <c r="B53" s="25" t="s">
        <v>444</v>
      </c>
      <c r="C53" s="17"/>
      <c r="D53" s="18"/>
      <c r="E53" s="16" t="s">
        <v>522</v>
      </c>
      <c r="F53" s="16">
        <v>145</v>
      </c>
      <c r="G53" s="26"/>
    </row>
    <row r="54" spans="1:7" ht="11.25">
      <c r="A54" s="23">
        <f t="shared" si="0"/>
        <v>39577</v>
      </c>
      <c r="B54" s="25"/>
      <c r="C54" s="17"/>
      <c r="D54" s="18"/>
      <c r="E54" s="16"/>
      <c r="F54" s="16"/>
      <c r="G54" s="26"/>
    </row>
    <row r="55" spans="1:7" ht="11.25">
      <c r="A55" s="33">
        <f aca="true" t="shared" si="1" ref="A55:A74">+A54+1</f>
        <v>39578</v>
      </c>
      <c r="B55" s="35" t="s">
        <v>446</v>
      </c>
      <c r="C55" s="36" t="s">
        <v>534</v>
      </c>
      <c r="D55" s="37"/>
      <c r="E55" s="34" t="s">
        <v>522</v>
      </c>
      <c r="F55" s="34">
        <v>65</v>
      </c>
      <c r="G55" s="221" t="s">
        <v>535</v>
      </c>
    </row>
    <row r="56" spans="1:7" ht="12">
      <c r="A56" s="27">
        <f t="shared" si="1"/>
        <v>39579</v>
      </c>
      <c r="B56" s="29"/>
      <c r="C56" s="30"/>
      <c r="D56" s="31"/>
      <c r="E56" s="28"/>
      <c r="F56" s="28"/>
      <c r="G56" s="32"/>
    </row>
    <row r="57" spans="1:7" ht="11.25">
      <c r="A57" s="23">
        <f t="shared" si="1"/>
        <v>39580</v>
      </c>
      <c r="B57" s="25"/>
      <c r="C57" s="17"/>
      <c r="D57" s="18"/>
      <c r="E57" s="16"/>
      <c r="F57" s="16"/>
      <c r="G57" s="26"/>
    </row>
    <row r="58" spans="1:7" ht="11.25">
      <c r="A58" s="23">
        <f t="shared" si="1"/>
        <v>39581</v>
      </c>
      <c r="B58" s="25"/>
      <c r="C58" s="17"/>
      <c r="D58" s="18"/>
      <c r="E58" s="16"/>
      <c r="F58" s="16"/>
      <c r="G58" s="26"/>
    </row>
    <row r="59" spans="1:7" ht="11.25">
      <c r="A59" s="23">
        <f t="shared" si="1"/>
        <v>39582</v>
      </c>
      <c r="B59" s="25"/>
      <c r="C59" s="17"/>
      <c r="D59" s="18"/>
      <c r="E59" s="16"/>
      <c r="F59" s="16"/>
      <c r="G59" s="26"/>
    </row>
    <row r="60" spans="1:7" ht="11.25">
      <c r="A60" s="23">
        <f t="shared" si="1"/>
        <v>39583</v>
      </c>
      <c r="B60" s="25" t="s">
        <v>443</v>
      </c>
      <c r="C60" s="17" t="s">
        <v>505</v>
      </c>
      <c r="D60" s="18">
        <v>12</v>
      </c>
      <c r="E60" s="16"/>
      <c r="F60" s="16"/>
      <c r="G60" s="26"/>
    </row>
    <row r="61" spans="1:7" ht="11.25">
      <c r="A61" s="23">
        <f t="shared" si="1"/>
        <v>39584</v>
      </c>
      <c r="B61" s="25" t="s">
        <v>434</v>
      </c>
      <c r="C61" s="17" t="s">
        <v>560</v>
      </c>
      <c r="D61" s="18">
        <v>3</v>
      </c>
      <c r="E61" s="16" t="s">
        <v>561</v>
      </c>
      <c r="F61" s="16"/>
      <c r="G61" s="26" t="s">
        <v>562</v>
      </c>
    </row>
    <row r="62" spans="1:7" ht="11.25">
      <c r="A62" s="23">
        <v>39598</v>
      </c>
      <c r="B62" s="25" t="s">
        <v>602</v>
      </c>
      <c r="C62" s="17" t="s">
        <v>603</v>
      </c>
      <c r="D62" s="18"/>
      <c r="E62" s="16">
        <v>130</v>
      </c>
      <c r="F62" s="16"/>
      <c r="G62" s="26"/>
    </row>
    <row r="63" spans="1:7" ht="11.25">
      <c r="A63" s="33">
        <f t="shared" si="1"/>
        <v>39599</v>
      </c>
      <c r="B63" s="35" t="s">
        <v>586</v>
      </c>
      <c r="C63" s="36" t="s">
        <v>588</v>
      </c>
      <c r="D63" s="37"/>
      <c r="E63" s="34"/>
      <c r="F63" s="34">
        <v>85</v>
      </c>
      <c r="G63" s="38" t="s">
        <v>589</v>
      </c>
    </row>
    <row r="64" spans="1:7" ht="12">
      <c r="A64" s="27">
        <f t="shared" si="1"/>
        <v>39600</v>
      </c>
      <c r="B64" s="29"/>
      <c r="C64" s="30"/>
      <c r="D64" s="31"/>
      <c r="E64" s="28"/>
      <c r="F64" s="28"/>
      <c r="G64" s="32"/>
    </row>
    <row r="65" spans="1:7" ht="11.25">
      <c r="A65" s="23">
        <f t="shared" si="1"/>
        <v>39601</v>
      </c>
      <c r="B65" s="25"/>
      <c r="C65" s="17"/>
      <c r="D65" s="18"/>
      <c r="E65" s="16"/>
      <c r="F65" s="16"/>
      <c r="G65" s="26"/>
    </row>
    <row r="66" spans="1:7" ht="11.25">
      <c r="A66" s="23">
        <f t="shared" si="1"/>
        <v>39602</v>
      </c>
      <c r="B66" s="25"/>
      <c r="C66" s="17"/>
      <c r="D66" s="18"/>
      <c r="E66" s="16"/>
      <c r="F66" s="16"/>
      <c r="G66" s="26"/>
    </row>
    <row r="67" spans="1:7" ht="11.25">
      <c r="A67" s="23">
        <f t="shared" si="1"/>
        <v>39603</v>
      </c>
      <c r="B67" s="25"/>
      <c r="C67" s="17"/>
      <c r="D67" s="18"/>
      <c r="E67" s="16"/>
      <c r="F67" s="16"/>
      <c r="G67" s="26"/>
    </row>
    <row r="68" spans="1:7" ht="11.25">
      <c r="A68" s="23">
        <f t="shared" si="1"/>
        <v>39604</v>
      </c>
      <c r="B68" s="25" t="s">
        <v>510</v>
      </c>
      <c r="C68" s="17"/>
      <c r="D68" s="18">
        <v>5</v>
      </c>
      <c r="E68" s="16">
        <v>3</v>
      </c>
      <c r="F68" s="16">
        <v>150</v>
      </c>
      <c r="G68" s="26"/>
    </row>
    <row r="69" spans="1:7" ht="11.25">
      <c r="A69" s="23">
        <f t="shared" si="1"/>
        <v>39605</v>
      </c>
      <c r="B69" s="25"/>
      <c r="C69" s="17"/>
      <c r="D69" s="18"/>
      <c r="E69" s="16"/>
      <c r="F69" s="16"/>
      <c r="G69" s="26"/>
    </row>
    <row r="70" spans="1:7" ht="11.25">
      <c r="A70" s="33">
        <f t="shared" si="1"/>
        <v>39606</v>
      </c>
      <c r="B70" s="35"/>
      <c r="C70" s="36"/>
      <c r="D70" s="37"/>
      <c r="E70" s="34"/>
      <c r="F70" s="34"/>
      <c r="G70" s="38"/>
    </row>
    <row r="71" spans="1:7" ht="12">
      <c r="A71" s="27">
        <f t="shared" si="1"/>
        <v>39607</v>
      </c>
      <c r="B71" s="29"/>
      <c r="C71" s="30"/>
      <c r="D71" s="31"/>
      <c r="E71" s="28"/>
      <c r="F71" s="28"/>
      <c r="G71" s="32"/>
    </row>
    <row r="72" spans="1:8" ht="11.25">
      <c r="A72" s="23">
        <f t="shared" si="1"/>
        <v>39608</v>
      </c>
      <c r="B72" s="25" t="s">
        <v>494</v>
      </c>
      <c r="C72" s="17"/>
      <c r="D72" s="18">
        <v>5</v>
      </c>
      <c r="E72" s="16">
        <v>278</v>
      </c>
      <c r="F72" s="16" t="s">
        <v>528</v>
      </c>
      <c r="G72" s="26" t="s">
        <v>529</v>
      </c>
      <c r="H72" s="223" t="s">
        <v>778</v>
      </c>
    </row>
    <row r="73" spans="1:7" ht="11.25">
      <c r="A73" s="23">
        <f t="shared" si="1"/>
        <v>39609</v>
      </c>
      <c r="B73" s="25"/>
      <c r="C73" s="17"/>
      <c r="D73" s="18"/>
      <c r="E73" s="16"/>
      <c r="F73" s="16"/>
      <c r="G73" s="26"/>
    </row>
    <row r="74" spans="1:7" ht="11.25">
      <c r="A74" s="23">
        <f t="shared" si="1"/>
        <v>39610</v>
      </c>
      <c r="B74" s="25" t="s">
        <v>521</v>
      </c>
      <c r="C74" s="17"/>
      <c r="D74" s="18">
        <v>5</v>
      </c>
      <c r="E74" s="16">
        <v>3</v>
      </c>
      <c r="F74" s="16">
        <v>165</v>
      </c>
      <c r="G74" s="26" t="s">
        <v>520</v>
      </c>
    </row>
    <row r="75" spans="1:7" ht="12">
      <c r="A75" s="27">
        <v>39649</v>
      </c>
      <c r="B75" s="29" t="s">
        <v>495</v>
      </c>
      <c r="C75" s="30" t="s">
        <v>541</v>
      </c>
      <c r="D75" s="31"/>
      <c r="E75" s="28">
        <v>35</v>
      </c>
      <c r="F75" s="28" t="s">
        <v>532</v>
      </c>
      <c r="G75" s="32"/>
    </row>
    <row r="76" spans="1:137" s="79" customFormat="1" ht="11.25">
      <c r="A76" s="23">
        <f aca="true" t="shared" si="2" ref="A76:A131">+A75+1</f>
        <v>39650</v>
      </c>
      <c r="B76" s="25"/>
      <c r="C76" s="17"/>
      <c r="D76" s="18"/>
      <c r="E76" s="16"/>
      <c r="F76" s="16"/>
      <c r="G76" s="26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</row>
    <row r="77" spans="1:137" s="79" customFormat="1" ht="11.25">
      <c r="A77" s="23">
        <f t="shared" si="2"/>
        <v>39651</v>
      </c>
      <c r="B77" s="25" t="s">
        <v>572</v>
      </c>
      <c r="C77" s="17"/>
      <c r="D77" s="18">
        <v>5</v>
      </c>
      <c r="E77" s="16">
        <v>3</v>
      </c>
      <c r="F77" s="16">
        <v>90</v>
      </c>
      <c r="G77" s="26" t="s">
        <v>573</v>
      </c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</row>
    <row r="78" spans="1:137" s="79" customFormat="1" ht="11.25">
      <c r="A78" s="23">
        <f t="shared" si="2"/>
        <v>39652</v>
      </c>
      <c r="B78" s="25"/>
      <c r="C78" s="17"/>
      <c r="D78" s="18"/>
      <c r="E78" s="16"/>
      <c r="F78" s="16"/>
      <c r="G78" s="26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</row>
    <row r="79" spans="1:137" s="79" customFormat="1" ht="11.25">
      <c r="A79" s="23">
        <f t="shared" si="2"/>
        <v>39653</v>
      </c>
      <c r="B79" s="25" t="s">
        <v>446</v>
      </c>
      <c r="C79" s="17" t="s">
        <v>536</v>
      </c>
      <c r="D79" s="18"/>
      <c r="E79" s="72"/>
      <c r="F79" s="16">
        <v>65</v>
      </c>
      <c r="G79" s="73" t="s">
        <v>537</v>
      </c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</row>
    <row r="80" spans="1:137" s="79" customFormat="1" ht="11.25">
      <c r="A80" s="23">
        <f t="shared" si="2"/>
        <v>39654</v>
      </c>
      <c r="B80" s="25"/>
      <c r="C80" s="17"/>
      <c r="D80" s="18"/>
      <c r="E80" s="16"/>
      <c r="F80" s="16"/>
      <c r="G80" s="26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</row>
    <row r="81" spans="1:137" s="79" customFormat="1" ht="11.25">
      <c r="A81" s="33">
        <f t="shared" si="2"/>
        <v>39655</v>
      </c>
      <c r="B81" s="35" t="s">
        <v>434</v>
      </c>
      <c r="C81" s="36" t="s">
        <v>560</v>
      </c>
      <c r="D81" s="37">
        <v>3</v>
      </c>
      <c r="E81" s="34" t="s">
        <v>561</v>
      </c>
      <c r="F81" s="34"/>
      <c r="G81" s="38" t="s">
        <v>563</v>
      </c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</row>
    <row r="82" spans="1:137" s="79" customFormat="1" ht="12">
      <c r="A82" s="27">
        <f t="shared" si="2"/>
        <v>39656</v>
      </c>
      <c r="B82" s="29"/>
      <c r="C82" s="30"/>
      <c r="D82" s="31"/>
      <c r="E82" s="28"/>
      <c r="F82" s="28"/>
      <c r="G82" s="32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</row>
    <row r="83" spans="1:137" s="79" customFormat="1" ht="11.25">
      <c r="A83" s="23">
        <f t="shared" si="2"/>
        <v>39657</v>
      </c>
      <c r="B83" s="25" t="s">
        <v>497</v>
      </c>
      <c r="C83" s="17"/>
      <c r="D83" s="18"/>
      <c r="E83" s="16">
        <v>450</v>
      </c>
      <c r="F83" s="16" t="s">
        <v>515</v>
      </c>
      <c r="G83" s="26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</row>
    <row r="84" spans="1:137" s="79" customFormat="1" ht="11.25">
      <c r="A84" s="23">
        <f t="shared" si="2"/>
        <v>39658</v>
      </c>
      <c r="B84" s="25" t="s">
        <v>448</v>
      </c>
      <c r="C84" s="17" t="s">
        <v>542</v>
      </c>
      <c r="D84" s="18">
        <v>3</v>
      </c>
      <c r="E84" s="16"/>
      <c r="F84" s="16">
        <v>37</v>
      </c>
      <c r="G84" s="26" t="s">
        <v>535</v>
      </c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</row>
    <row r="85" spans="1:137" s="79" customFormat="1" ht="11.25">
      <c r="A85" s="23">
        <f t="shared" si="2"/>
        <v>39659</v>
      </c>
      <c r="B85" s="25"/>
      <c r="C85" s="17"/>
      <c r="D85" s="18"/>
      <c r="E85" s="16"/>
      <c r="F85" s="16"/>
      <c r="G85" s="26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</row>
    <row r="86" spans="1:137" s="79" customFormat="1" ht="11.25">
      <c r="A86" s="23">
        <f t="shared" si="2"/>
        <v>39660</v>
      </c>
      <c r="B86" s="25" t="s">
        <v>621</v>
      </c>
      <c r="C86" s="17"/>
      <c r="D86" s="18"/>
      <c r="E86" s="16"/>
      <c r="F86" s="16"/>
      <c r="G86" s="26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</row>
    <row r="87" spans="1:137" s="79" customFormat="1" ht="11.25">
      <c r="A87" s="23">
        <f t="shared" si="2"/>
        <v>39661</v>
      </c>
      <c r="B87" s="25" t="s">
        <v>620</v>
      </c>
      <c r="C87" s="17"/>
      <c r="D87" s="18"/>
      <c r="E87" s="16"/>
      <c r="F87" s="16"/>
      <c r="G87" s="26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</row>
    <row r="88" spans="1:137" s="79" customFormat="1" ht="11.25">
      <c r="A88" s="33">
        <f t="shared" si="2"/>
        <v>39662</v>
      </c>
      <c r="B88" s="35" t="s">
        <v>619</v>
      </c>
      <c r="C88" s="36"/>
      <c r="D88" s="37"/>
      <c r="E88" s="34"/>
      <c r="F88" s="34"/>
      <c r="G88" s="38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</row>
    <row r="89" spans="1:137" s="79" customFormat="1" ht="12">
      <c r="A89" s="27">
        <f t="shared" si="2"/>
        <v>39663</v>
      </c>
      <c r="B89" s="29" t="s">
        <v>618</v>
      </c>
      <c r="C89" s="30"/>
      <c r="D89" s="31"/>
      <c r="E89" s="28"/>
      <c r="F89" s="28"/>
      <c r="G89" s="32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</row>
    <row r="90" spans="1:7" ht="11.25">
      <c r="A90" s="39">
        <f t="shared" si="2"/>
        <v>39664</v>
      </c>
      <c r="B90" s="41"/>
      <c r="C90" s="42"/>
      <c r="D90" s="43"/>
      <c r="E90" s="40"/>
      <c r="F90" s="40"/>
      <c r="G90" s="44"/>
    </row>
    <row r="91" spans="1:7" ht="11.25">
      <c r="A91" s="23">
        <f t="shared" si="2"/>
        <v>39665</v>
      </c>
      <c r="B91" s="25" t="s">
        <v>509</v>
      </c>
      <c r="C91" s="17"/>
      <c r="D91" s="18">
        <v>5</v>
      </c>
      <c r="E91" s="16">
        <v>5</v>
      </c>
      <c r="F91" s="16">
        <v>165</v>
      </c>
      <c r="G91" s="26" t="s">
        <v>507</v>
      </c>
    </row>
    <row r="92" spans="1:137" s="79" customFormat="1" ht="11.25">
      <c r="A92" s="23">
        <f t="shared" si="2"/>
        <v>39666</v>
      </c>
      <c r="B92" s="25" t="s">
        <v>600</v>
      </c>
      <c r="C92" s="17" t="s">
        <v>597</v>
      </c>
      <c r="D92" s="18"/>
      <c r="E92" s="16"/>
      <c r="F92" s="16">
        <v>20</v>
      </c>
      <c r="G92" s="26" t="s">
        <v>601</v>
      </c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  <c r="CG92" s="223"/>
      <c r="CH92" s="223"/>
      <c r="CI92" s="223"/>
      <c r="CJ92" s="223"/>
      <c r="CK92" s="223"/>
      <c r="CL92" s="223"/>
      <c r="CM92" s="223"/>
      <c r="CN92" s="223"/>
      <c r="CO92" s="223"/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  <c r="DQ92" s="223"/>
      <c r="DR92" s="223"/>
      <c r="DS92" s="223"/>
      <c r="DT92" s="223"/>
      <c r="DU92" s="223"/>
      <c r="DV92" s="223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</row>
    <row r="93" spans="1:7" ht="11.25">
      <c r="A93" s="23">
        <f t="shared" si="2"/>
        <v>39667</v>
      </c>
      <c r="B93" s="25" t="s">
        <v>617</v>
      </c>
      <c r="C93" s="17"/>
      <c r="D93" s="18"/>
      <c r="E93" s="16"/>
      <c r="F93" s="16"/>
      <c r="G93" s="26"/>
    </row>
    <row r="94" spans="1:7" ht="11.25">
      <c r="A94" s="39">
        <f t="shared" si="2"/>
        <v>39668</v>
      </c>
      <c r="B94" s="41"/>
      <c r="C94" s="42"/>
      <c r="D94" s="43"/>
      <c r="E94" s="40"/>
      <c r="F94" s="40"/>
      <c r="G94" s="44"/>
    </row>
    <row r="95" spans="1:7" ht="11.25">
      <c r="A95" s="33">
        <f t="shared" si="2"/>
        <v>39669</v>
      </c>
      <c r="B95" s="35" t="s">
        <v>586</v>
      </c>
      <c r="C95" s="36" t="s">
        <v>587</v>
      </c>
      <c r="D95" s="37"/>
      <c r="E95" s="34"/>
      <c r="F95" s="34">
        <v>85</v>
      </c>
      <c r="G95" s="38" t="s">
        <v>589</v>
      </c>
    </row>
    <row r="96" spans="1:7" ht="12">
      <c r="A96" s="27">
        <f t="shared" si="2"/>
        <v>39670</v>
      </c>
      <c r="B96" s="29" t="s">
        <v>616</v>
      </c>
      <c r="C96" s="30" t="s">
        <v>605</v>
      </c>
      <c r="D96" s="31"/>
      <c r="E96" s="28"/>
      <c r="F96" s="28"/>
      <c r="G96" s="32"/>
    </row>
    <row r="97" spans="1:7" ht="11.25">
      <c r="A97" s="23">
        <f t="shared" si="2"/>
        <v>39671</v>
      </c>
      <c r="B97" s="25"/>
      <c r="C97" s="17"/>
      <c r="D97" s="18"/>
      <c r="E97" s="16"/>
      <c r="F97" s="16"/>
      <c r="G97" s="26"/>
    </row>
    <row r="98" spans="1:7" ht="11.25">
      <c r="A98" s="39">
        <f t="shared" si="2"/>
        <v>39672</v>
      </c>
      <c r="B98" s="41"/>
      <c r="C98" s="42"/>
      <c r="D98" s="43"/>
      <c r="E98" s="40"/>
      <c r="F98" s="40"/>
      <c r="G98" s="44"/>
    </row>
    <row r="99" spans="1:7" ht="11.25">
      <c r="A99" s="23">
        <f t="shared" si="2"/>
        <v>39673</v>
      </c>
      <c r="B99" s="25"/>
      <c r="C99" s="17"/>
      <c r="D99" s="18"/>
      <c r="E99" s="16"/>
      <c r="F99" s="16"/>
      <c r="G99" s="26"/>
    </row>
    <row r="100" spans="1:7" ht="11.25">
      <c r="A100" s="23">
        <f t="shared" si="2"/>
        <v>39674</v>
      </c>
      <c r="B100" s="25" t="s">
        <v>614</v>
      </c>
      <c r="C100" s="17"/>
      <c r="D100" s="18">
        <v>3</v>
      </c>
      <c r="E100" s="16"/>
      <c r="F100" s="16"/>
      <c r="G100" s="26" t="s">
        <v>615</v>
      </c>
    </row>
    <row r="101" spans="1:137" s="79" customFormat="1" ht="11.25">
      <c r="A101" s="23">
        <f t="shared" si="2"/>
        <v>39675</v>
      </c>
      <c r="B101" s="79" t="s">
        <v>612</v>
      </c>
      <c r="G101" s="79" t="s">
        <v>613</v>
      </c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  <c r="DQ101" s="223"/>
      <c r="DR101" s="223"/>
      <c r="DS101" s="223"/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</row>
    <row r="102" spans="1:7" ht="11.25">
      <c r="A102" s="33">
        <f t="shared" si="2"/>
        <v>39676</v>
      </c>
      <c r="B102" s="35"/>
      <c r="C102" s="36"/>
      <c r="D102" s="37"/>
      <c r="E102" s="34"/>
      <c r="F102" s="34"/>
      <c r="G102" s="38"/>
    </row>
    <row r="103" spans="1:7" ht="12">
      <c r="A103" s="27">
        <f t="shared" si="2"/>
        <v>39677</v>
      </c>
      <c r="B103" s="29" t="s">
        <v>596</v>
      </c>
      <c r="C103" s="30" t="s">
        <v>598</v>
      </c>
      <c r="D103" s="31"/>
      <c r="E103" s="78" t="s">
        <v>708</v>
      </c>
      <c r="F103" s="28">
        <v>65</v>
      </c>
      <c r="G103" s="32" t="s">
        <v>599</v>
      </c>
    </row>
    <row r="104" spans="1:7" ht="11.25">
      <c r="A104" s="23">
        <f t="shared" si="2"/>
        <v>39678</v>
      </c>
      <c r="B104" s="292" t="s">
        <v>475</v>
      </c>
      <c r="C104" s="17"/>
      <c r="D104" s="18">
        <v>8</v>
      </c>
      <c r="E104" s="16">
        <v>43</v>
      </c>
      <c r="F104" s="16"/>
      <c r="G104" s="26" t="s">
        <v>590</v>
      </c>
    </row>
    <row r="105" spans="1:7" ht="11.25">
      <c r="A105" s="289">
        <f t="shared" si="2"/>
        <v>39679</v>
      </c>
      <c r="B105" s="297" t="s">
        <v>1294</v>
      </c>
      <c r="C105" s="285"/>
      <c r="D105" s="18">
        <v>5</v>
      </c>
      <c r="E105" s="16">
        <v>1</v>
      </c>
      <c r="F105" s="16">
        <v>215</v>
      </c>
      <c r="G105" s="26"/>
    </row>
    <row r="106" spans="1:7" ht="11.25">
      <c r="A106" s="39">
        <f t="shared" si="2"/>
        <v>39680</v>
      </c>
      <c r="B106" s="291"/>
      <c r="C106" s="42"/>
      <c r="D106" s="43"/>
      <c r="E106" s="40"/>
      <c r="F106" s="40"/>
      <c r="G106" s="44"/>
    </row>
    <row r="107" spans="1:7" ht="11.25">
      <c r="A107" s="23">
        <f t="shared" si="2"/>
        <v>39681</v>
      </c>
      <c r="B107" s="25" t="s">
        <v>448</v>
      </c>
      <c r="C107" s="17" t="s">
        <v>540</v>
      </c>
      <c r="D107" s="18">
        <v>3</v>
      </c>
      <c r="E107" s="16"/>
      <c r="F107" s="16">
        <v>30</v>
      </c>
      <c r="G107" s="26" t="s">
        <v>535</v>
      </c>
    </row>
    <row r="108" spans="1:7" ht="11.25">
      <c r="A108" s="23">
        <f t="shared" si="2"/>
        <v>39682</v>
      </c>
      <c r="B108" s="25" t="s">
        <v>437</v>
      </c>
      <c r="C108" s="17"/>
      <c r="D108" s="18">
        <v>1</v>
      </c>
      <c r="E108" s="16">
        <v>50</v>
      </c>
      <c r="F108" s="16"/>
      <c r="G108" s="26" t="s">
        <v>628</v>
      </c>
    </row>
    <row r="109" spans="1:7" ht="11.25">
      <c r="A109" s="33">
        <f t="shared" si="2"/>
        <v>39683</v>
      </c>
      <c r="B109" s="35" t="s">
        <v>611</v>
      </c>
      <c r="C109" s="36"/>
      <c r="D109" s="37"/>
      <c r="E109" s="34"/>
      <c r="F109" s="34"/>
      <c r="G109" s="38"/>
    </row>
    <row r="110" spans="1:7" ht="12">
      <c r="A110" s="45">
        <f t="shared" si="2"/>
        <v>39684</v>
      </c>
      <c r="B110" s="47"/>
      <c r="C110" s="48"/>
      <c r="D110" s="49"/>
      <c r="E110" s="46"/>
      <c r="F110" s="46"/>
      <c r="G110" s="50"/>
    </row>
    <row r="111" spans="1:7" ht="11.25">
      <c r="A111" s="23">
        <f t="shared" si="2"/>
        <v>39685</v>
      </c>
      <c r="B111" s="25" t="s">
        <v>466</v>
      </c>
      <c r="C111" s="17" t="s">
        <v>566</v>
      </c>
      <c r="D111" s="18"/>
      <c r="E111" s="16" t="s">
        <v>567</v>
      </c>
      <c r="F111" s="16"/>
      <c r="G111" s="26" t="s">
        <v>568</v>
      </c>
    </row>
    <row r="112" spans="1:7" ht="11.25">
      <c r="A112" s="23">
        <f t="shared" si="2"/>
        <v>39686</v>
      </c>
      <c r="B112" s="25" t="s">
        <v>610</v>
      </c>
      <c r="C112" s="17"/>
      <c r="D112" s="18">
        <v>5</v>
      </c>
      <c r="E112" s="16">
        <v>10</v>
      </c>
      <c r="F112" s="16" t="s">
        <v>629</v>
      </c>
      <c r="G112" s="26"/>
    </row>
    <row r="113" spans="1:7" ht="11.25">
      <c r="A113" s="23">
        <f t="shared" si="2"/>
        <v>39687</v>
      </c>
      <c r="B113" s="25" t="s">
        <v>511</v>
      </c>
      <c r="C113" s="17">
        <v>0.01074074074074074</v>
      </c>
      <c r="D113" s="18"/>
      <c r="E113" s="16"/>
      <c r="F113" s="16">
        <v>35</v>
      </c>
      <c r="G113" s="26" t="s">
        <v>512</v>
      </c>
    </row>
    <row r="114" spans="1:7" ht="11.25">
      <c r="A114" s="39">
        <f t="shared" si="2"/>
        <v>39688</v>
      </c>
      <c r="B114" s="41"/>
      <c r="C114" s="42"/>
      <c r="D114" s="43"/>
      <c r="E114" s="40"/>
      <c r="F114" s="40"/>
      <c r="G114" s="44"/>
    </row>
    <row r="115" spans="1:7" ht="11.25">
      <c r="A115" s="23">
        <f t="shared" si="2"/>
        <v>39689</v>
      </c>
      <c r="B115" s="25" t="s">
        <v>496</v>
      </c>
      <c r="C115" s="17" t="s">
        <v>622</v>
      </c>
      <c r="D115" s="18">
        <v>3</v>
      </c>
      <c r="E115" s="16" t="s">
        <v>623</v>
      </c>
      <c r="F115" s="16">
        <v>95</v>
      </c>
      <c r="G115" s="26" t="s">
        <v>624</v>
      </c>
    </row>
    <row r="116" spans="1:7" ht="11.25">
      <c r="A116" s="33">
        <f t="shared" si="2"/>
        <v>39690</v>
      </c>
      <c r="B116" s="35" t="s">
        <v>607</v>
      </c>
      <c r="C116" s="36" t="s">
        <v>608</v>
      </c>
      <c r="D116" s="37">
        <v>4</v>
      </c>
      <c r="E116" s="34"/>
      <c r="F116" s="34"/>
      <c r="G116" s="38"/>
    </row>
    <row r="117" spans="1:7" ht="12">
      <c r="A117" s="27">
        <f t="shared" si="2"/>
        <v>39691</v>
      </c>
      <c r="B117" s="29" t="s">
        <v>606</v>
      </c>
      <c r="C117" s="30"/>
      <c r="D117" s="31"/>
      <c r="E117" s="28">
        <v>7</v>
      </c>
      <c r="F117" s="28"/>
      <c r="G117" s="32"/>
    </row>
    <row r="118" spans="1:7" ht="11.25">
      <c r="A118" s="39">
        <f t="shared" si="2"/>
        <v>39692</v>
      </c>
      <c r="B118" s="41"/>
      <c r="C118" s="42"/>
      <c r="D118" s="43"/>
      <c r="E118" s="40"/>
      <c r="F118" s="40"/>
      <c r="G118" s="44"/>
    </row>
    <row r="119" spans="1:7" ht="11.25">
      <c r="A119" s="23">
        <f t="shared" si="2"/>
        <v>39693</v>
      </c>
      <c r="B119" s="25" t="s">
        <v>572</v>
      </c>
      <c r="C119" s="17"/>
      <c r="D119" s="18">
        <v>5</v>
      </c>
      <c r="E119" s="16">
        <v>3</v>
      </c>
      <c r="F119" s="16">
        <v>95</v>
      </c>
      <c r="G119" s="26" t="s">
        <v>574</v>
      </c>
    </row>
    <row r="120" spans="1:7" ht="11.25">
      <c r="A120" s="23">
        <f t="shared" si="2"/>
        <v>39694</v>
      </c>
      <c r="B120" s="25" t="s">
        <v>510</v>
      </c>
      <c r="C120" s="17"/>
      <c r="D120" s="18">
        <v>5</v>
      </c>
      <c r="E120" s="16">
        <v>3</v>
      </c>
      <c r="F120" s="16">
        <v>155</v>
      </c>
      <c r="G120" s="26" t="s">
        <v>508</v>
      </c>
    </row>
    <row r="121" spans="1:7" ht="11.25">
      <c r="A121" s="23">
        <f t="shared" si="2"/>
        <v>39695</v>
      </c>
      <c r="B121" s="25" t="s">
        <v>521</v>
      </c>
      <c r="C121" s="17"/>
      <c r="D121" s="18">
        <v>5</v>
      </c>
      <c r="E121" s="16">
        <v>3</v>
      </c>
      <c r="F121" s="16">
        <v>175</v>
      </c>
      <c r="G121" s="26" t="s">
        <v>519</v>
      </c>
    </row>
    <row r="122" spans="1:7" ht="11.25">
      <c r="A122" s="39">
        <f t="shared" si="2"/>
        <v>39696</v>
      </c>
      <c r="B122" s="41"/>
      <c r="C122" s="42"/>
      <c r="D122" s="43"/>
      <c r="E122" s="40"/>
      <c r="F122" s="40"/>
      <c r="G122" s="44"/>
    </row>
    <row r="123" spans="1:7" ht="11.25">
      <c r="A123" s="33">
        <f t="shared" si="2"/>
        <v>39697</v>
      </c>
      <c r="B123" s="35" t="s">
        <v>609</v>
      </c>
      <c r="C123" s="36"/>
      <c r="D123" s="37"/>
      <c r="E123" s="34"/>
      <c r="F123" s="34"/>
      <c r="G123" s="38"/>
    </row>
    <row r="124" spans="1:7" ht="12">
      <c r="A124" s="27">
        <f t="shared" si="2"/>
        <v>39698</v>
      </c>
      <c r="B124" s="29" t="s">
        <v>604</v>
      </c>
      <c r="C124" s="30" t="s">
        <v>605</v>
      </c>
      <c r="D124" s="31"/>
      <c r="E124" s="28"/>
      <c r="F124" s="28"/>
      <c r="G124" s="32"/>
    </row>
    <row r="125" spans="1:8" ht="11.25">
      <c r="A125" s="23">
        <f t="shared" si="2"/>
        <v>39699</v>
      </c>
      <c r="B125" s="25" t="s">
        <v>494</v>
      </c>
      <c r="C125" s="17"/>
      <c r="D125" s="18">
        <v>5</v>
      </c>
      <c r="E125" s="16">
        <v>276</v>
      </c>
      <c r="F125" s="16" t="s">
        <v>525</v>
      </c>
      <c r="G125" s="26" t="s">
        <v>526</v>
      </c>
      <c r="H125" s="26" t="s">
        <v>756</v>
      </c>
    </row>
    <row r="126" spans="1:7" ht="11.25">
      <c r="A126" s="39">
        <f t="shared" si="2"/>
        <v>39700</v>
      </c>
      <c r="B126" s="41"/>
      <c r="C126" s="42"/>
      <c r="D126" s="43"/>
      <c r="E126" s="40"/>
      <c r="F126" s="40"/>
      <c r="G126" s="44"/>
    </row>
    <row r="127" spans="1:7" ht="11.25">
      <c r="A127" s="23">
        <f t="shared" si="2"/>
        <v>39701</v>
      </c>
      <c r="B127" s="25" t="s">
        <v>504</v>
      </c>
      <c r="C127" s="17">
        <v>0.013888888888888888</v>
      </c>
      <c r="D127" s="18">
        <v>5</v>
      </c>
      <c r="E127" s="16">
        <v>166</v>
      </c>
      <c r="F127" s="16">
        <v>70</v>
      </c>
      <c r="G127" s="26" t="s">
        <v>506</v>
      </c>
    </row>
    <row r="128" spans="1:7" ht="11.25">
      <c r="A128" s="23">
        <f t="shared" si="2"/>
        <v>39702</v>
      </c>
      <c r="B128" s="25" t="s">
        <v>458</v>
      </c>
      <c r="C128" s="17" t="s">
        <v>516</v>
      </c>
      <c r="D128" s="18"/>
      <c r="E128" s="16"/>
      <c r="F128" s="16">
        <v>150</v>
      </c>
      <c r="G128" s="26" t="s">
        <v>517</v>
      </c>
    </row>
    <row r="129" spans="1:7" ht="11.25">
      <c r="A129" s="23">
        <f t="shared" si="2"/>
        <v>39703</v>
      </c>
      <c r="B129" s="25" t="s">
        <v>627</v>
      </c>
      <c r="C129" s="17"/>
      <c r="D129" s="18">
        <v>5</v>
      </c>
      <c r="E129" s="16">
        <v>3</v>
      </c>
      <c r="F129" s="16">
        <v>90</v>
      </c>
      <c r="G129" s="26" t="s">
        <v>626</v>
      </c>
    </row>
    <row r="130" spans="1:7" ht="11.25">
      <c r="A130" s="51">
        <f t="shared" si="2"/>
        <v>39704</v>
      </c>
      <c r="B130" s="53"/>
      <c r="C130" s="54"/>
      <c r="D130" s="55"/>
      <c r="E130" s="52"/>
      <c r="F130" s="52"/>
      <c r="G130" s="56"/>
    </row>
    <row r="131" spans="1:7" ht="12">
      <c r="A131" s="27">
        <f t="shared" si="2"/>
        <v>39705</v>
      </c>
      <c r="B131" s="29" t="s">
        <v>502</v>
      </c>
      <c r="C131" s="30">
        <v>0.013194444444444444</v>
      </c>
      <c r="D131" s="31">
        <v>14</v>
      </c>
      <c r="E131" s="28"/>
      <c r="F131" s="28">
        <v>85</v>
      </c>
      <c r="G131" s="32" t="s">
        <v>503</v>
      </c>
    </row>
    <row r="132" spans="1:7" ht="11.25">
      <c r="A132" s="23">
        <f aca="true" t="shared" si="3" ref="A132:A195">+A131+1</f>
        <v>39706</v>
      </c>
      <c r="B132" s="25" t="s">
        <v>446</v>
      </c>
      <c r="C132" s="17" t="s">
        <v>648</v>
      </c>
      <c r="D132" s="18"/>
      <c r="E132" s="16"/>
      <c r="F132" s="16">
        <v>65</v>
      </c>
      <c r="G132" s="26" t="s">
        <v>539</v>
      </c>
    </row>
    <row r="133" spans="1:7" ht="11.25">
      <c r="A133" s="23">
        <f t="shared" si="3"/>
        <v>39707</v>
      </c>
      <c r="B133" s="25" t="s">
        <v>434</v>
      </c>
      <c r="C133" s="17" t="s">
        <v>564</v>
      </c>
      <c r="D133" s="18">
        <v>3</v>
      </c>
      <c r="E133" s="16" t="s">
        <v>561</v>
      </c>
      <c r="F133" s="16"/>
      <c r="G133" s="26" t="s">
        <v>565</v>
      </c>
    </row>
    <row r="134" spans="1:7" ht="11.25">
      <c r="A134" s="39">
        <f t="shared" si="3"/>
        <v>39708</v>
      </c>
      <c r="B134" s="41"/>
      <c r="C134" s="42"/>
      <c r="D134" s="43"/>
      <c r="E134" s="40"/>
      <c r="F134" s="40"/>
      <c r="G134" s="44"/>
    </row>
    <row r="135" spans="1:7" ht="11.25">
      <c r="A135" s="23">
        <f t="shared" si="3"/>
        <v>39709</v>
      </c>
      <c r="B135" s="25" t="s">
        <v>447</v>
      </c>
      <c r="C135" s="17" t="s">
        <v>719</v>
      </c>
      <c r="D135" s="18"/>
      <c r="E135" s="16">
        <v>30</v>
      </c>
      <c r="F135" s="16">
        <v>70</v>
      </c>
      <c r="G135" s="26"/>
    </row>
    <row r="136" spans="1:7" ht="11.25">
      <c r="A136" s="23">
        <f t="shared" si="3"/>
        <v>39710</v>
      </c>
      <c r="B136" s="25"/>
      <c r="C136" s="17"/>
      <c r="D136" s="18"/>
      <c r="E136" s="16"/>
      <c r="F136" s="16"/>
      <c r="G136" s="26"/>
    </row>
    <row r="137" spans="1:7" ht="11.25">
      <c r="A137" s="33">
        <f t="shared" si="3"/>
        <v>39711</v>
      </c>
      <c r="B137" s="35" t="s">
        <v>495</v>
      </c>
      <c r="C137" s="36" t="s">
        <v>720</v>
      </c>
      <c r="D137" s="37"/>
      <c r="E137" s="34">
        <v>35</v>
      </c>
      <c r="F137" s="34" t="s">
        <v>721</v>
      </c>
      <c r="G137" s="38"/>
    </row>
    <row r="138" spans="1:7" ht="12">
      <c r="A138" s="45">
        <f t="shared" si="3"/>
        <v>39712</v>
      </c>
      <c r="B138" s="47"/>
      <c r="C138" s="48"/>
      <c r="D138" s="49"/>
      <c r="E138" s="46"/>
      <c r="F138" s="46"/>
      <c r="G138" s="50"/>
    </row>
    <row r="139" spans="1:7" ht="11.25">
      <c r="A139" s="23">
        <f t="shared" si="3"/>
        <v>39713</v>
      </c>
      <c r="B139" s="25" t="s">
        <v>449</v>
      </c>
      <c r="C139" s="17" t="s">
        <v>746</v>
      </c>
      <c r="D139" s="18"/>
      <c r="E139" s="16">
        <v>30</v>
      </c>
      <c r="F139" s="16">
        <v>45</v>
      </c>
      <c r="G139" s="26"/>
    </row>
    <row r="140" spans="1:7" ht="11.25">
      <c r="A140" s="23">
        <f t="shared" si="3"/>
        <v>39714</v>
      </c>
      <c r="B140" s="25" t="s">
        <v>745</v>
      </c>
      <c r="C140" s="17">
        <v>0.5576388888888889</v>
      </c>
      <c r="D140" s="18"/>
      <c r="E140" s="121" t="s">
        <v>763</v>
      </c>
      <c r="F140" s="16">
        <v>45</v>
      </c>
      <c r="G140" s="26"/>
    </row>
    <row r="141" spans="1:7" ht="11.25">
      <c r="A141" s="23">
        <f t="shared" si="3"/>
        <v>39715</v>
      </c>
      <c r="B141" s="25" t="s">
        <v>432</v>
      </c>
      <c r="C141" s="17"/>
      <c r="D141" s="18">
        <v>5</v>
      </c>
      <c r="E141" s="16" t="s">
        <v>769</v>
      </c>
      <c r="F141" s="16"/>
      <c r="G141" s="26" t="s">
        <v>744</v>
      </c>
    </row>
    <row r="142" ht="11.25">
      <c r="A142" s="39">
        <f t="shared" si="3"/>
        <v>39716</v>
      </c>
    </row>
    <row r="143" spans="1:7" ht="11.25">
      <c r="A143" s="23">
        <f t="shared" si="3"/>
        <v>39717</v>
      </c>
      <c r="B143" s="25" t="s">
        <v>738</v>
      </c>
      <c r="C143" s="17" t="s">
        <v>608</v>
      </c>
      <c r="D143" s="18"/>
      <c r="E143" s="16">
        <v>90</v>
      </c>
      <c r="F143" s="16"/>
      <c r="G143" s="26" t="s">
        <v>742</v>
      </c>
    </row>
    <row r="144" spans="1:8" ht="11.25">
      <c r="A144" s="33">
        <f t="shared" si="3"/>
        <v>39718</v>
      </c>
      <c r="B144" s="35" t="s">
        <v>494</v>
      </c>
      <c r="C144" s="36"/>
      <c r="D144" s="37">
        <v>3</v>
      </c>
      <c r="E144" s="34">
        <v>272</v>
      </c>
      <c r="F144" s="34" t="s">
        <v>753</v>
      </c>
      <c r="G144" s="38" t="s">
        <v>754</v>
      </c>
      <c r="H144" s="44" t="s">
        <v>755</v>
      </c>
    </row>
    <row r="145" spans="1:7" ht="12">
      <c r="A145" s="27">
        <f t="shared" si="3"/>
        <v>39719</v>
      </c>
      <c r="B145" s="29" t="s">
        <v>583</v>
      </c>
      <c r="C145" s="30"/>
      <c r="D145" s="31"/>
      <c r="E145" s="28"/>
      <c r="F145" s="28">
        <v>95</v>
      </c>
      <c r="G145" s="32"/>
    </row>
    <row r="146" ht="11.25">
      <c r="A146" s="39">
        <f t="shared" si="3"/>
        <v>39720</v>
      </c>
    </row>
    <row r="147" spans="1:7" ht="11.25">
      <c r="A147" s="23">
        <f t="shared" si="3"/>
        <v>39721</v>
      </c>
      <c r="B147" s="25" t="s">
        <v>509</v>
      </c>
      <c r="C147" s="17"/>
      <c r="D147" s="18"/>
      <c r="E147" s="16"/>
      <c r="F147" s="16">
        <v>155</v>
      </c>
      <c r="G147" s="26" t="s">
        <v>782</v>
      </c>
    </row>
    <row r="148" spans="1:7" ht="11.25">
      <c r="A148" s="23">
        <f t="shared" si="3"/>
        <v>39722</v>
      </c>
      <c r="B148" s="25" t="s">
        <v>490</v>
      </c>
      <c r="C148" s="17"/>
      <c r="D148" s="18">
        <v>7</v>
      </c>
      <c r="E148" s="16"/>
      <c r="F148" s="16">
        <v>55</v>
      </c>
      <c r="G148" s="26"/>
    </row>
    <row r="149" spans="1:7" ht="11.25">
      <c r="A149" s="23">
        <f t="shared" si="3"/>
        <v>39723</v>
      </c>
      <c r="B149" s="25" t="s">
        <v>779</v>
      </c>
      <c r="C149" s="17" t="s">
        <v>783</v>
      </c>
      <c r="D149" s="18">
        <v>6</v>
      </c>
      <c r="E149" s="16"/>
      <c r="F149" s="16">
        <v>85</v>
      </c>
      <c r="G149" s="221"/>
    </row>
    <row r="150" spans="1:7" ht="11.25">
      <c r="A150" s="39">
        <f t="shared" si="3"/>
        <v>39724</v>
      </c>
      <c r="B150" s="41"/>
      <c r="C150" s="42"/>
      <c r="D150" s="43"/>
      <c r="E150" s="40"/>
      <c r="F150" s="40"/>
      <c r="G150" s="44"/>
    </row>
    <row r="151" spans="1:7" ht="11.25">
      <c r="A151" s="33">
        <f t="shared" si="3"/>
        <v>39725</v>
      </c>
      <c r="B151" s="35" t="s">
        <v>435</v>
      </c>
      <c r="C151" s="36" t="s">
        <v>799</v>
      </c>
      <c r="D151" s="37">
        <v>5</v>
      </c>
      <c r="E151" s="34"/>
      <c r="F151" s="34"/>
      <c r="G151" s="38" t="s">
        <v>788</v>
      </c>
    </row>
    <row r="152" spans="1:7" ht="12">
      <c r="A152" s="247">
        <f t="shared" si="3"/>
        <v>39726</v>
      </c>
      <c r="B152" s="248"/>
      <c r="C152" s="249"/>
      <c r="D152" s="250"/>
      <c r="E152" s="251"/>
      <c r="F152" s="251"/>
      <c r="G152" s="252"/>
    </row>
    <row r="153" spans="1:7" ht="11.25">
      <c r="A153" s="241">
        <f t="shared" si="3"/>
        <v>39727</v>
      </c>
      <c r="B153" s="242" t="s">
        <v>857</v>
      </c>
      <c r="C153" s="243"/>
      <c r="D153" s="244"/>
      <c r="E153" s="245"/>
      <c r="F153" s="245"/>
      <c r="G153" s="246"/>
    </row>
    <row r="154" spans="1:7" ht="11.25">
      <c r="A154" s="39">
        <f t="shared" si="3"/>
        <v>39728</v>
      </c>
      <c r="B154" s="41"/>
      <c r="C154" s="42"/>
      <c r="D154" s="43"/>
      <c r="E154" s="40"/>
      <c r="F154" s="40"/>
      <c r="G154" s="44"/>
    </row>
    <row r="155" spans="1:7" ht="11.25">
      <c r="A155" s="241">
        <f t="shared" si="3"/>
        <v>39729</v>
      </c>
      <c r="B155" s="242"/>
      <c r="C155" s="243"/>
      <c r="D155" s="244"/>
      <c r="E155" s="245"/>
      <c r="F155" s="245"/>
      <c r="G155" s="246"/>
    </row>
    <row r="156" spans="1:7" ht="11.25">
      <c r="A156" s="23">
        <f t="shared" si="3"/>
        <v>39730</v>
      </c>
      <c r="B156" s="25" t="s">
        <v>810</v>
      </c>
      <c r="C156" s="17" t="s">
        <v>832</v>
      </c>
      <c r="D156" s="18">
        <v>5</v>
      </c>
      <c r="E156" s="16" t="s">
        <v>831</v>
      </c>
      <c r="F156" s="16">
        <v>25</v>
      </c>
      <c r="G156" s="26"/>
    </row>
    <row r="157" spans="1:7" ht="11.25">
      <c r="A157" s="241">
        <f t="shared" si="3"/>
        <v>39731</v>
      </c>
      <c r="B157" s="242"/>
      <c r="C157" s="243"/>
      <c r="D157" s="244"/>
      <c r="E157" s="245"/>
      <c r="F157" s="245"/>
      <c r="G157" s="246"/>
    </row>
    <row r="158" spans="1:7" ht="11.25">
      <c r="A158" s="33">
        <f t="shared" si="3"/>
        <v>39732</v>
      </c>
      <c r="B158" s="35" t="s">
        <v>823</v>
      </c>
      <c r="C158" s="36" t="s">
        <v>541</v>
      </c>
      <c r="D158" s="37">
        <v>3</v>
      </c>
      <c r="E158" s="34" t="s">
        <v>824</v>
      </c>
      <c r="F158" s="34">
        <v>45</v>
      </c>
      <c r="G158" s="38" t="s">
        <v>825</v>
      </c>
    </row>
    <row r="159" spans="1:7" ht="12">
      <c r="A159" s="27">
        <f t="shared" si="3"/>
        <v>39733</v>
      </c>
      <c r="B159" s="29" t="s">
        <v>820</v>
      </c>
      <c r="C159" s="30" t="s">
        <v>608</v>
      </c>
      <c r="D159" s="31">
        <v>9</v>
      </c>
      <c r="E159" s="28">
        <v>7</v>
      </c>
      <c r="F159" s="28" t="s">
        <v>821</v>
      </c>
      <c r="G159" s="32" t="s">
        <v>822</v>
      </c>
    </row>
    <row r="160" spans="1:7" ht="11.25">
      <c r="A160" s="241">
        <f t="shared" si="3"/>
        <v>39734</v>
      </c>
      <c r="B160" s="242" t="s">
        <v>836</v>
      </c>
      <c r="C160" s="243"/>
      <c r="D160" s="244"/>
      <c r="E160" s="245"/>
      <c r="F160" s="245"/>
      <c r="G160" s="246"/>
    </row>
    <row r="161" spans="1:7" ht="11.25">
      <c r="A161" s="23">
        <f t="shared" si="3"/>
        <v>39735</v>
      </c>
      <c r="B161" s="25" t="s">
        <v>586</v>
      </c>
      <c r="C161" s="17" t="s">
        <v>819</v>
      </c>
      <c r="D161" s="18">
        <v>5</v>
      </c>
      <c r="E161" s="16" t="s">
        <v>815</v>
      </c>
      <c r="F161" s="16">
        <v>65</v>
      </c>
      <c r="G161" s="26" t="s">
        <v>816</v>
      </c>
    </row>
    <row r="162" spans="1:7" ht="11.25">
      <c r="A162" s="23">
        <f t="shared" si="3"/>
        <v>39736</v>
      </c>
      <c r="B162" s="25" t="s">
        <v>521</v>
      </c>
      <c r="C162" s="17" t="s">
        <v>834</v>
      </c>
      <c r="D162" s="18">
        <v>5</v>
      </c>
      <c r="E162" s="16">
        <v>3</v>
      </c>
      <c r="F162" s="16">
        <v>205</v>
      </c>
      <c r="G162" s="26" t="s">
        <v>835</v>
      </c>
    </row>
    <row r="163" spans="1:7" ht="11.25">
      <c r="A163" s="117">
        <f t="shared" si="3"/>
        <v>39737</v>
      </c>
      <c r="B163" s="118" t="s">
        <v>838</v>
      </c>
      <c r="C163" s="119"/>
      <c r="D163" s="120"/>
      <c r="E163" s="121"/>
      <c r="F163" s="121">
        <v>35</v>
      </c>
      <c r="G163" s="122" t="s">
        <v>840</v>
      </c>
    </row>
    <row r="164" spans="1:7" ht="11.25">
      <c r="A164" s="117">
        <f t="shared" si="3"/>
        <v>39738</v>
      </c>
      <c r="B164" s="118" t="s">
        <v>443</v>
      </c>
      <c r="C164" s="119" t="s">
        <v>841</v>
      </c>
      <c r="D164" s="120">
        <v>17</v>
      </c>
      <c r="E164" s="121"/>
      <c r="F164" s="121"/>
      <c r="G164" s="122" t="s">
        <v>842</v>
      </c>
    </row>
    <row r="165" spans="1:7" ht="11.25">
      <c r="A165" s="33">
        <f t="shared" si="3"/>
        <v>39739</v>
      </c>
      <c r="B165" s="35" t="s">
        <v>495</v>
      </c>
      <c r="C165" s="36" t="s">
        <v>849</v>
      </c>
      <c r="D165" s="37"/>
      <c r="E165" s="34">
        <v>20</v>
      </c>
      <c r="F165" s="34">
        <v>25</v>
      </c>
      <c r="G165" s="38" t="s">
        <v>848</v>
      </c>
    </row>
    <row r="166" spans="1:7" ht="12">
      <c r="A166" s="45">
        <f t="shared" si="3"/>
        <v>39740</v>
      </c>
      <c r="B166" s="47"/>
      <c r="C166" s="48"/>
      <c r="D166" s="49"/>
      <c r="E166" s="46"/>
      <c r="F166" s="46"/>
      <c r="G166" s="50"/>
    </row>
    <row r="167" spans="1:7" ht="11.25">
      <c r="A167" s="23">
        <f t="shared" si="3"/>
        <v>39741</v>
      </c>
      <c r="B167" s="25" t="s">
        <v>851</v>
      </c>
      <c r="C167" s="17" t="s">
        <v>841</v>
      </c>
      <c r="D167" s="18">
        <v>8</v>
      </c>
      <c r="E167" s="16"/>
      <c r="F167" s="16">
        <v>45</v>
      </c>
      <c r="G167" s="26"/>
    </row>
    <row r="168" spans="1:7" ht="11.25">
      <c r="A168" s="241">
        <f t="shared" si="3"/>
        <v>39742</v>
      </c>
      <c r="B168" s="242"/>
      <c r="C168" s="243"/>
      <c r="D168" s="244"/>
      <c r="E168" s="245"/>
      <c r="F168" s="245"/>
      <c r="G168" s="246"/>
    </row>
    <row r="169" spans="1:7" ht="11.25">
      <c r="A169" s="23">
        <f t="shared" si="3"/>
        <v>39743</v>
      </c>
      <c r="B169" s="25" t="s">
        <v>852</v>
      </c>
      <c r="C169" s="17" t="s">
        <v>853</v>
      </c>
      <c r="D169" s="18">
        <v>10</v>
      </c>
      <c r="E169" s="16">
        <v>8</v>
      </c>
      <c r="F169" s="16"/>
      <c r="G169" s="26" t="s">
        <v>854</v>
      </c>
    </row>
    <row r="170" spans="1:7" ht="11.25">
      <c r="A170" s="23">
        <f t="shared" si="3"/>
        <v>39744</v>
      </c>
      <c r="B170" s="25" t="s">
        <v>865</v>
      </c>
      <c r="C170" s="17" t="s">
        <v>870</v>
      </c>
      <c r="D170" s="18"/>
      <c r="E170" s="16"/>
      <c r="F170" s="16"/>
      <c r="G170" s="26"/>
    </row>
    <row r="171" spans="1:7" ht="11.25">
      <c r="A171" s="23">
        <f t="shared" si="3"/>
        <v>39745</v>
      </c>
      <c r="B171" s="25" t="s">
        <v>864</v>
      </c>
      <c r="C171" s="17" t="s">
        <v>866</v>
      </c>
      <c r="D171" s="18"/>
      <c r="E171" s="16"/>
      <c r="F171" s="16"/>
      <c r="G171" s="26"/>
    </row>
    <row r="172" spans="1:7" ht="11.25">
      <c r="A172" s="33">
        <f t="shared" si="3"/>
        <v>39746</v>
      </c>
      <c r="B172" s="35" t="s">
        <v>497</v>
      </c>
      <c r="C172" s="36"/>
      <c r="D172" s="37"/>
      <c r="E172" s="34">
        <v>475</v>
      </c>
      <c r="F172" s="34" t="s">
        <v>867</v>
      </c>
      <c r="G172" s="38"/>
    </row>
    <row r="173" spans="1:7" ht="12">
      <c r="A173" s="27">
        <f t="shared" si="3"/>
        <v>39747</v>
      </c>
      <c r="B173" s="29" t="s">
        <v>445</v>
      </c>
      <c r="C173" s="30" t="s">
        <v>871</v>
      </c>
      <c r="D173" s="31"/>
      <c r="E173" s="28" t="s">
        <v>522</v>
      </c>
      <c r="F173" s="28">
        <v>75</v>
      </c>
      <c r="G173" s="32" t="s">
        <v>872</v>
      </c>
    </row>
    <row r="174" spans="1:7" ht="11.25">
      <c r="A174" s="241">
        <f t="shared" si="3"/>
        <v>39748</v>
      </c>
      <c r="B174" s="299"/>
      <c r="C174" s="243"/>
      <c r="D174" s="244"/>
      <c r="E174" s="245"/>
      <c r="F174" s="245"/>
      <c r="G174" s="246"/>
    </row>
    <row r="175" spans="1:7" ht="11.25">
      <c r="A175" s="289">
        <f t="shared" si="3"/>
        <v>39749</v>
      </c>
      <c r="B175" s="7" t="s">
        <v>909</v>
      </c>
      <c r="C175" s="285"/>
      <c r="D175" s="18">
        <v>7</v>
      </c>
      <c r="E175" s="16">
        <v>1</v>
      </c>
      <c r="F175" s="16">
        <v>115</v>
      </c>
      <c r="G175" s="26" t="s">
        <v>876</v>
      </c>
    </row>
    <row r="176" spans="1:7" ht="11.25">
      <c r="A176" s="23">
        <f t="shared" si="3"/>
        <v>39750</v>
      </c>
      <c r="B176" s="287" t="s">
        <v>580</v>
      </c>
      <c r="C176" s="17"/>
      <c r="D176" s="18">
        <v>5</v>
      </c>
      <c r="E176" s="312" t="s">
        <v>1046</v>
      </c>
      <c r="F176" s="16" t="s">
        <v>879</v>
      </c>
      <c r="G176" s="26" t="s">
        <v>880</v>
      </c>
    </row>
    <row r="177" spans="1:7" ht="11.25">
      <c r="A177" s="23">
        <f t="shared" si="3"/>
        <v>39751</v>
      </c>
      <c r="B177" s="25" t="s">
        <v>437</v>
      </c>
      <c r="C177" s="17" t="s">
        <v>883</v>
      </c>
      <c r="D177" s="18"/>
      <c r="E177" s="16">
        <v>75</v>
      </c>
      <c r="F177" s="16"/>
      <c r="G177" s="26"/>
    </row>
    <row r="178" spans="1:7" ht="11.25">
      <c r="A178" s="39">
        <f t="shared" si="3"/>
        <v>39752</v>
      </c>
      <c r="B178" s="41"/>
      <c r="C178" s="42"/>
      <c r="D178" s="43"/>
      <c r="E178" s="40"/>
      <c r="F178" s="40"/>
      <c r="G178" s="44"/>
    </row>
    <row r="179" spans="1:7" ht="11.25">
      <c r="A179" s="33">
        <f t="shared" si="3"/>
        <v>39753</v>
      </c>
      <c r="B179" s="292" t="s">
        <v>578</v>
      </c>
      <c r="C179" s="36"/>
      <c r="D179" s="37">
        <v>7</v>
      </c>
      <c r="E179" s="34">
        <v>1</v>
      </c>
      <c r="F179" s="34">
        <v>115</v>
      </c>
      <c r="G179" s="38" t="s">
        <v>890</v>
      </c>
    </row>
    <row r="180" spans="1:7" ht="12">
      <c r="A180" s="293">
        <f t="shared" si="3"/>
        <v>39754</v>
      </c>
      <c r="B180" s="297" t="s">
        <v>439</v>
      </c>
      <c r="C180" s="294"/>
      <c r="D180" s="31">
        <v>7</v>
      </c>
      <c r="E180" s="28"/>
      <c r="F180" s="28"/>
      <c r="G180" s="32"/>
    </row>
    <row r="181" spans="1:7" ht="11.25">
      <c r="A181" s="23">
        <f t="shared" si="3"/>
        <v>39755</v>
      </c>
      <c r="B181" s="287" t="s">
        <v>434</v>
      </c>
      <c r="C181" s="17" t="s">
        <v>896</v>
      </c>
      <c r="D181" s="18"/>
      <c r="E181" s="16" t="s">
        <v>561</v>
      </c>
      <c r="F181" s="16"/>
      <c r="G181" s="26"/>
    </row>
    <row r="182" spans="1:7" ht="11.25">
      <c r="A182" s="39">
        <f t="shared" si="3"/>
        <v>39756</v>
      </c>
      <c r="B182" s="41"/>
      <c r="C182" s="42"/>
      <c r="D182" s="43"/>
      <c r="E182" s="40"/>
      <c r="F182" s="40"/>
      <c r="G182" s="44"/>
    </row>
    <row r="183" spans="1:7" ht="11.25">
      <c r="A183" s="23">
        <f t="shared" si="3"/>
        <v>39757</v>
      </c>
      <c r="B183" s="118" t="s">
        <v>898</v>
      </c>
      <c r="C183" s="119"/>
      <c r="D183" s="120">
        <v>10</v>
      </c>
      <c r="E183" s="121"/>
      <c r="F183" s="121">
        <v>45</v>
      </c>
      <c r="G183" s="122"/>
    </row>
    <row r="184" spans="1:7" ht="11.25">
      <c r="A184" s="23">
        <f t="shared" si="3"/>
        <v>39758</v>
      </c>
      <c r="B184" s="118" t="s">
        <v>902</v>
      </c>
      <c r="C184" s="119" t="s">
        <v>765</v>
      </c>
      <c r="D184" s="120">
        <v>3</v>
      </c>
      <c r="E184" s="121">
        <v>187</v>
      </c>
      <c r="F184" s="121" t="s">
        <v>901</v>
      </c>
      <c r="G184" s="122" t="s">
        <v>903</v>
      </c>
    </row>
    <row r="185" spans="1:7" ht="11.25">
      <c r="A185" s="23">
        <f t="shared" si="3"/>
        <v>39759</v>
      </c>
      <c r="B185" s="118" t="s">
        <v>456</v>
      </c>
      <c r="C185" s="119"/>
      <c r="D185" s="120">
        <v>5</v>
      </c>
      <c r="E185" s="121"/>
      <c r="F185" s="121">
        <v>85</v>
      </c>
      <c r="G185" s="122"/>
    </row>
    <row r="186" spans="1:7" ht="11.25">
      <c r="A186" s="51">
        <f t="shared" si="3"/>
        <v>39760</v>
      </c>
      <c r="B186" s="295"/>
      <c r="C186" s="54"/>
      <c r="D186" s="55"/>
      <c r="E186" s="52"/>
      <c r="F186" s="52"/>
      <c r="G186" s="56"/>
    </row>
    <row r="187" spans="1:7" ht="12">
      <c r="A187" s="293">
        <f t="shared" si="3"/>
        <v>39761</v>
      </c>
      <c r="B187" s="297" t="s">
        <v>464</v>
      </c>
      <c r="C187" s="294"/>
      <c r="D187" s="31">
        <v>7</v>
      </c>
      <c r="E187" s="28"/>
      <c r="F187" s="28">
        <v>95</v>
      </c>
      <c r="G187" s="32" t="s">
        <v>907</v>
      </c>
    </row>
    <row r="188" spans="1:7" ht="11.25">
      <c r="A188" s="117">
        <f t="shared" si="3"/>
        <v>39762</v>
      </c>
      <c r="B188" s="296" t="s">
        <v>910</v>
      </c>
      <c r="C188" s="119" t="s">
        <v>917</v>
      </c>
      <c r="D188" s="120">
        <v>3</v>
      </c>
      <c r="E188" s="121">
        <v>15</v>
      </c>
      <c r="F188" s="121"/>
      <c r="G188" s="122"/>
    </row>
    <row r="189" spans="1:8" ht="11.25">
      <c r="A189" s="117">
        <f t="shared" si="3"/>
        <v>39763</v>
      </c>
      <c r="B189" s="25" t="s">
        <v>494</v>
      </c>
      <c r="C189" s="119"/>
      <c r="D189" s="120">
        <v>3</v>
      </c>
      <c r="E189" s="121">
        <v>265</v>
      </c>
      <c r="F189" s="121" t="s">
        <v>914</v>
      </c>
      <c r="G189" s="122" t="s">
        <v>918</v>
      </c>
      <c r="H189" s="223" t="s">
        <v>919</v>
      </c>
    </row>
    <row r="190" spans="1:7" ht="11.25">
      <c r="A190" s="39">
        <f t="shared" si="3"/>
        <v>39764</v>
      </c>
      <c r="B190" s="41"/>
      <c r="C190" s="42"/>
      <c r="D190" s="43"/>
      <c r="E190" s="40"/>
      <c r="F190" s="40"/>
      <c r="G190" s="44"/>
    </row>
    <row r="191" spans="1:8" ht="11.25">
      <c r="A191" s="23">
        <f t="shared" si="3"/>
        <v>39765</v>
      </c>
      <c r="B191" s="25" t="s">
        <v>489</v>
      </c>
      <c r="C191" s="17" t="s">
        <v>928</v>
      </c>
      <c r="D191" s="18"/>
      <c r="E191" s="16"/>
      <c r="F191" s="16"/>
      <c r="G191" s="26" t="s">
        <v>929</v>
      </c>
      <c r="H191" s="246"/>
    </row>
    <row r="192" spans="1:7" ht="11.25">
      <c r="A192" s="23">
        <f t="shared" si="3"/>
        <v>39766</v>
      </c>
      <c r="B192" s="25" t="s">
        <v>935</v>
      </c>
      <c r="C192" s="17" t="s">
        <v>936</v>
      </c>
      <c r="D192" s="18">
        <v>5</v>
      </c>
      <c r="E192" s="16">
        <v>15</v>
      </c>
      <c r="F192" s="16">
        <v>45</v>
      </c>
      <c r="G192" s="26"/>
    </row>
    <row r="193" spans="1:7" ht="11.25">
      <c r="A193" s="33">
        <f t="shared" si="3"/>
        <v>39767</v>
      </c>
      <c r="B193" s="35" t="s">
        <v>922</v>
      </c>
      <c r="C193" s="36" t="s">
        <v>923</v>
      </c>
      <c r="D193" s="37">
        <v>3</v>
      </c>
      <c r="E193" s="34" t="s">
        <v>522</v>
      </c>
      <c r="F193" s="34"/>
      <c r="G193" s="38"/>
    </row>
    <row r="194" spans="1:7" ht="12">
      <c r="A194" s="45">
        <f t="shared" si="3"/>
        <v>39768</v>
      </c>
      <c r="B194" s="47"/>
      <c r="C194" s="48"/>
      <c r="D194" s="49"/>
      <c r="E194" s="46"/>
      <c r="F194" s="46"/>
      <c r="G194" s="50"/>
    </row>
    <row r="195" spans="1:7" ht="11.25">
      <c r="A195" s="23">
        <f t="shared" si="3"/>
        <v>39769</v>
      </c>
      <c r="B195" s="25" t="s">
        <v>448</v>
      </c>
      <c r="C195" s="17" t="s">
        <v>939</v>
      </c>
      <c r="D195" s="18">
        <v>3</v>
      </c>
      <c r="E195" s="16" t="s">
        <v>940</v>
      </c>
      <c r="F195" s="16">
        <v>37</v>
      </c>
      <c r="G195" s="26"/>
    </row>
    <row r="196" spans="1:7" ht="11.25">
      <c r="A196" s="23">
        <f aca="true" t="shared" si="4" ref="A196:A239">+A195+1</f>
        <v>39770</v>
      </c>
      <c r="B196" s="25" t="s">
        <v>943</v>
      </c>
      <c r="C196" s="17"/>
      <c r="D196" s="18">
        <v>7</v>
      </c>
      <c r="E196" s="16">
        <v>1</v>
      </c>
      <c r="F196" s="16">
        <v>105</v>
      </c>
      <c r="G196" s="26" t="s">
        <v>941</v>
      </c>
    </row>
    <row r="197" spans="1:7" ht="11.25">
      <c r="A197" s="23">
        <f t="shared" si="4"/>
        <v>39771</v>
      </c>
      <c r="B197" s="25" t="s">
        <v>949</v>
      </c>
      <c r="C197" s="17" t="s">
        <v>952</v>
      </c>
      <c r="D197" s="18"/>
      <c r="E197" s="16"/>
      <c r="F197" s="16" t="s">
        <v>951</v>
      </c>
      <c r="G197" s="26" t="s">
        <v>950</v>
      </c>
    </row>
    <row r="198" spans="1:7" ht="11.25">
      <c r="A198" s="39">
        <f t="shared" si="4"/>
        <v>39772</v>
      </c>
      <c r="B198" s="41"/>
      <c r="C198" s="42"/>
      <c r="D198" s="43"/>
      <c r="E198" s="40"/>
      <c r="F198" s="40"/>
      <c r="G198" s="44"/>
    </row>
    <row r="199" spans="1:7" ht="11.25">
      <c r="A199" s="23">
        <f t="shared" si="4"/>
        <v>39773</v>
      </c>
      <c r="B199" s="25" t="s">
        <v>953</v>
      </c>
      <c r="C199" s="17" t="s">
        <v>629</v>
      </c>
      <c r="D199" s="18"/>
      <c r="E199" s="16"/>
      <c r="F199" s="16"/>
      <c r="G199" s="26"/>
    </row>
    <row r="200" spans="1:7" ht="11.25">
      <c r="A200" s="33">
        <f t="shared" si="4"/>
        <v>39774</v>
      </c>
      <c r="B200" s="35" t="s">
        <v>954</v>
      </c>
      <c r="C200" s="36"/>
      <c r="D200" s="37">
        <v>7</v>
      </c>
      <c r="E200" s="34">
        <v>1</v>
      </c>
      <c r="F200" s="34">
        <v>105</v>
      </c>
      <c r="G200" s="38" t="s">
        <v>955</v>
      </c>
    </row>
    <row r="201" spans="1:7" ht="12">
      <c r="A201" s="27">
        <f t="shared" si="4"/>
        <v>39775</v>
      </c>
      <c r="B201" s="29" t="s">
        <v>961</v>
      </c>
      <c r="C201" s="30" t="s">
        <v>959</v>
      </c>
      <c r="D201" s="31">
        <v>3</v>
      </c>
      <c r="E201" s="28">
        <v>15</v>
      </c>
      <c r="F201" s="28" t="s">
        <v>960</v>
      </c>
      <c r="G201" s="32"/>
    </row>
    <row r="202" spans="1:7" ht="11.25">
      <c r="A202" s="39">
        <f t="shared" si="4"/>
        <v>39776</v>
      </c>
      <c r="B202" s="41"/>
      <c r="C202" s="42"/>
      <c r="D202" s="43"/>
      <c r="E202" s="40"/>
      <c r="F202" s="40"/>
      <c r="G202" s="44"/>
    </row>
    <row r="203" spans="1:7" ht="11.25">
      <c r="A203" s="23">
        <f t="shared" si="4"/>
        <v>39777</v>
      </c>
      <c r="B203" s="25" t="s">
        <v>456</v>
      </c>
      <c r="C203" s="17"/>
      <c r="D203" s="18">
        <v>5</v>
      </c>
      <c r="E203" s="16" t="s">
        <v>962</v>
      </c>
      <c r="F203" s="16">
        <v>90</v>
      </c>
      <c r="G203" s="26" t="s">
        <v>963</v>
      </c>
    </row>
    <row r="204" spans="1:7" ht="11.25">
      <c r="A204" s="23">
        <f t="shared" si="4"/>
        <v>39778</v>
      </c>
      <c r="B204" s="25"/>
      <c r="C204" s="17"/>
      <c r="D204" s="18"/>
      <c r="E204" s="16"/>
      <c r="F204" s="16"/>
      <c r="G204" s="26"/>
    </row>
    <row r="205" spans="1:7" ht="11.25">
      <c r="A205" s="23">
        <f t="shared" si="4"/>
        <v>39779</v>
      </c>
      <c r="B205" s="25" t="s">
        <v>490</v>
      </c>
      <c r="C205" s="17"/>
      <c r="D205" s="18">
        <v>9</v>
      </c>
      <c r="E205" s="16"/>
      <c r="F205" s="16"/>
      <c r="G205" s="26" t="s">
        <v>966</v>
      </c>
    </row>
    <row r="206" spans="1:7" ht="11.25">
      <c r="A206" s="39">
        <f t="shared" si="4"/>
        <v>39780</v>
      </c>
      <c r="B206" s="41"/>
      <c r="C206" s="42"/>
      <c r="D206" s="43"/>
      <c r="E206" s="40"/>
      <c r="F206" s="40"/>
      <c r="G206" s="44"/>
    </row>
    <row r="207" spans="1:7" ht="11.25">
      <c r="A207" s="267">
        <f t="shared" si="4"/>
        <v>39781</v>
      </c>
      <c r="B207" s="268" t="s">
        <v>965</v>
      </c>
      <c r="C207" s="269"/>
      <c r="D207" s="270"/>
      <c r="E207" s="271"/>
      <c r="F207" s="271"/>
      <c r="G207" s="272"/>
    </row>
    <row r="208" spans="1:7" ht="12">
      <c r="A208" s="247">
        <f t="shared" si="4"/>
        <v>39782</v>
      </c>
      <c r="B208" s="248" t="s">
        <v>965</v>
      </c>
      <c r="C208" s="249"/>
      <c r="D208" s="250"/>
      <c r="E208" s="251"/>
      <c r="F208" s="251"/>
      <c r="G208" s="252"/>
    </row>
    <row r="209" spans="1:7" ht="11.25">
      <c r="A209" s="241">
        <f t="shared" si="4"/>
        <v>39783</v>
      </c>
      <c r="B209" s="242" t="s">
        <v>965</v>
      </c>
      <c r="C209" s="243"/>
      <c r="D209" s="244"/>
      <c r="E209" s="245"/>
      <c r="F209" s="245"/>
      <c r="G209" s="246"/>
    </row>
    <row r="210" spans="1:7" ht="11.25">
      <c r="A210" s="23">
        <f t="shared" si="4"/>
        <v>39784</v>
      </c>
      <c r="B210" s="25" t="s">
        <v>475</v>
      </c>
      <c r="C210" s="17"/>
      <c r="D210" s="18">
        <v>4</v>
      </c>
      <c r="E210" s="16">
        <v>36</v>
      </c>
      <c r="F210" s="16"/>
      <c r="G210" s="26" t="s">
        <v>533</v>
      </c>
    </row>
    <row r="211" spans="1:7" ht="11.25">
      <c r="A211" s="23">
        <f t="shared" si="4"/>
        <v>39785</v>
      </c>
      <c r="B211" s="25" t="s">
        <v>446</v>
      </c>
      <c r="C211" s="17" t="s">
        <v>964</v>
      </c>
      <c r="D211" s="18"/>
      <c r="E211" s="16" t="s">
        <v>522</v>
      </c>
      <c r="F211" s="16">
        <v>45</v>
      </c>
      <c r="G211" s="26" t="s">
        <v>533</v>
      </c>
    </row>
    <row r="212" spans="1:7" ht="11.25">
      <c r="A212" s="117">
        <f t="shared" si="4"/>
        <v>39786</v>
      </c>
      <c r="B212" s="118" t="s">
        <v>973</v>
      </c>
      <c r="C212" s="119" t="s">
        <v>976</v>
      </c>
      <c r="D212" s="120">
        <v>5</v>
      </c>
      <c r="E212" s="273" t="s">
        <v>975</v>
      </c>
      <c r="F212" s="121">
        <v>35</v>
      </c>
      <c r="G212" s="122"/>
    </row>
    <row r="213" spans="1:7" ht="11.25">
      <c r="A213" s="23">
        <f t="shared" si="4"/>
        <v>39787</v>
      </c>
      <c r="B213" s="25"/>
      <c r="C213" s="17"/>
      <c r="D213" s="18"/>
      <c r="E213" s="16"/>
      <c r="F213" s="16"/>
      <c r="G213" s="26"/>
    </row>
    <row r="214" spans="1:7" ht="11.25">
      <c r="A214" s="51">
        <f t="shared" si="4"/>
        <v>39788</v>
      </c>
      <c r="B214" s="53"/>
      <c r="C214" s="54"/>
      <c r="D214" s="55"/>
      <c r="E214" s="52"/>
      <c r="F214" s="52"/>
      <c r="G214" s="56"/>
    </row>
    <row r="215" spans="1:7" ht="12">
      <c r="A215" s="27">
        <f t="shared" si="4"/>
        <v>39789</v>
      </c>
      <c r="B215" s="29" t="s">
        <v>978</v>
      </c>
      <c r="C215" s="30" t="s">
        <v>841</v>
      </c>
      <c r="D215" s="31">
        <v>5</v>
      </c>
      <c r="E215" s="28">
        <v>15</v>
      </c>
      <c r="F215" s="28"/>
      <c r="G215" s="32" t="s">
        <v>979</v>
      </c>
    </row>
    <row r="216" spans="1:7" ht="11.25">
      <c r="A216" s="23">
        <f t="shared" si="4"/>
        <v>39790</v>
      </c>
      <c r="B216" s="25" t="s">
        <v>954</v>
      </c>
      <c r="C216" s="17"/>
      <c r="D216" s="18">
        <v>7</v>
      </c>
      <c r="E216" s="16">
        <v>1</v>
      </c>
      <c r="F216" s="16">
        <v>100</v>
      </c>
      <c r="G216" s="26"/>
    </row>
    <row r="217" spans="1:7" ht="11.25">
      <c r="A217" s="23">
        <f t="shared" si="4"/>
        <v>39791</v>
      </c>
      <c r="B217" s="25" t="s">
        <v>454</v>
      </c>
      <c r="C217" s="17" t="s">
        <v>1003</v>
      </c>
      <c r="D217" s="18"/>
      <c r="E217" s="16"/>
      <c r="F217" s="16"/>
      <c r="G217" s="26" t="s">
        <v>990</v>
      </c>
    </row>
    <row r="218" spans="1:7" ht="11.25">
      <c r="A218" s="39">
        <f t="shared" si="4"/>
        <v>39792</v>
      </c>
      <c r="B218" s="41"/>
      <c r="C218" s="42"/>
      <c r="D218" s="43"/>
      <c r="E218" s="40"/>
      <c r="F218" s="40"/>
      <c r="G218" s="44"/>
    </row>
    <row r="219" spans="1:7" ht="11.25">
      <c r="A219" s="23">
        <f t="shared" si="4"/>
        <v>39793</v>
      </c>
      <c r="B219" s="25" t="s">
        <v>496</v>
      </c>
      <c r="C219" s="17" t="s">
        <v>992</v>
      </c>
      <c r="D219" s="18"/>
      <c r="E219" s="16"/>
      <c r="F219" s="16">
        <v>65</v>
      </c>
      <c r="G219" s="26" t="s">
        <v>993</v>
      </c>
    </row>
    <row r="220" spans="1:7" ht="11.25">
      <c r="A220" s="23">
        <f t="shared" si="4"/>
        <v>39794</v>
      </c>
      <c r="B220" s="25" t="s">
        <v>994</v>
      </c>
      <c r="C220" s="17" t="s">
        <v>998</v>
      </c>
      <c r="D220" s="18">
        <v>3</v>
      </c>
      <c r="E220" s="16" t="s">
        <v>997</v>
      </c>
      <c r="F220" s="16">
        <v>135</v>
      </c>
      <c r="G220" s="26" t="s">
        <v>996</v>
      </c>
    </row>
    <row r="221" spans="1:7" ht="11.25">
      <c r="A221" s="33">
        <f t="shared" si="4"/>
        <v>39795</v>
      </c>
      <c r="B221" s="221" t="s">
        <v>836</v>
      </c>
      <c r="C221" s="238"/>
      <c r="D221" s="239"/>
      <c r="E221" s="235"/>
      <c r="F221" s="235"/>
      <c r="G221" s="221"/>
    </row>
    <row r="222" spans="1:7" ht="12">
      <c r="A222" s="45">
        <f t="shared" si="4"/>
        <v>39796</v>
      </c>
      <c r="B222" s="47"/>
      <c r="C222" s="48"/>
      <c r="D222" s="49"/>
      <c r="E222" s="46"/>
      <c r="F222" s="46"/>
      <c r="G222" s="50"/>
    </row>
    <row r="223" spans="1:7" ht="11.25">
      <c r="A223" s="23">
        <f t="shared" si="4"/>
        <v>39797</v>
      </c>
      <c r="B223" s="292" t="s">
        <v>1007</v>
      </c>
      <c r="C223" s="17" t="s">
        <v>1010</v>
      </c>
      <c r="D223" s="18">
        <v>5</v>
      </c>
      <c r="E223" s="273" t="s">
        <v>1009</v>
      </c>
      <c r="F223" s="16"/>
      <c r="G223" s="26"/>
    </row>
    <row r="224" spans="1:7" ht="11.25">
      <c r="A224" s="289">
        <f t="shared" si="4"/>
        <v>39798</v>
      </c>
      <c r="B224" s="288" t="s">
        <v>1018</v>
      </c>
      <c r="C224" s="285"/>
      <c r="D224" s="18">
        <v>7</v>
      </c>
      <c r="E224" s="16">
        <v>1</v>
      </c>
      <c r="F224" s="16">
        <v>110</v>
      </c>
      <c r="G224" s="26" t="s">
        <v>1011</v>
      </c>
    </row>
    <row r="225" spans="1:7" ht="11.25">
      <c r="A225" s="23">
        <f t="shared" si="4"/>
        <v>39799</v>
      </c>
      <c r="B225" s="287" t="s">
        <v>1017</v>
      </c>
      <c r="C225" s="17"/>
      <c r="D225" s="18"/>
      <c r="E225" s="16"/>
      <c r="F225" s="16"/>
      <c r="G225" s="26"/>
    </row>
    <row r="226" spans="1:7" ht="11.25">
      <c r="A226" s="39">
        <f t="shared" si="4"/>
        <v>39800</v>
      </c>
      <c r="B226" s="41"/>
      <c r="C226" s="42"/>
      <c r="D226" s="43"/>
      <c r="E226" s="40"/>
      <c r="F226" s="40"/>
      <c r="G226" s="44"/>
    </row>
    <row r="227" spans="1:7" ht="11.25">
      <c r="A227" s="23">
        <f t="shared" si="4"/>
        <v>39801</v>
      </c>
      <c r="B227" s="25" t="s">
        <v>495</v>
      </c>
      <c r="C227" s="17">
        <v>0.9847222222222222</v>
      </c>
      <c r="D227" s="18"/>
      <c r="E227" s="16">
        <v>35</v>
      </c>
      <c r="F227" s="16" t="s">
        <v>1023</v>
      </c>
      <c r="G227" s="26" t="s">
        <v>1024</v>
      </c>
    </row>
    <row r="228" spans="1:7" ht="11.25">
      <c r="A228" s="33">
        <f t="shared" si="4"/>
        <v>39802</v>
      </c>
      <c r="B228" s="35" t="s">
        <v>1025</v>
      </c>
      <c r="C228" s="36"/>
      <c r="D228" s="37"/>
      <c r="E228" s="34"/>
      <c r="F228" s="34"/>
      <c r="G228" s="38"/>
    </row>
    <row r="229" spans="1:7" ht="12">
      <c r="A229" s="27">
        <f t="shared" si="4"/>
        <v>39803</v>
      </c>
      <c r="B229" s="29" t="s">
        <v>443</v>
      </c>
      <c r="C229" s="30"/>
      <c r="D229" s="31">
        <v>15</v>
      </c>
      <c r="E229" s="28"/>
      <c r="F229" s="28"/>
      <c r="G229" s="32" t="s">
        <v>1021</v>
      </c>
    </row>
    <row r="230" spans="1:7" ht="11.25">
      <c r="A230" s="39">
        <f t="shared" si="4"/>
        <v>39804</v>
      </c>
      <c r="B230" s="41"/>
      <c r="C230" s="42"/>
      <c r="D230" s="43"/>
      <c r="E230" s="40"/>
      <c r="F230" s="40"/>
      <c r="G230" s="44"/>
    </row>
    <row r="231" spans="1:7" ht="11.25">
      <c r="A231" s="23">
        <f t="shared" si="4"/>
        <v>39805</v>
      </c>
      <c r="B231" s="25" t="s">
        <v>609</v>
      </c>
      <c r="C231" s="17"/>
      <c r="D231" s="18"/>
      <c r="E231" s="16"/>
      <c r="F231" s="16"/>
      <c r="G231" s="26"/>
    </row>
    <row r="232" spans="1:7" ht="11.25">
      <c r="A232" s="23">
        <f t="shared" si="4"/>
        <v>39806</v>
      </c>
      <c r="B232" s="25" t="s">
        <v>455</v>
      </c>
      <c r="C232" s="17" t="s">
        <v>1030</v>
      </c>
      <c r="D232" s="18">
        <v>3</v>
      </c>
      <c r="E232" s="16" t="s">
        <v>1033</v>
      </c>
      <c r="F232" s="16">
        <v>35</v>
      </c>
      <c r="G232" s="26"/>
    </row>
    <row r="233" spans="1:7" ht="11.25">
      <c r="A233" s="23">
        <f t="shared" si="4"/>
        <v>39807</v>
      </c>
      <c r="B233" s="25" t="s">
        <v>609</v>
      </c>
      <c r="C233" s="17"/>
      <c r="D233" s="18"/>
      <c r="E233" s="16"/>
      <c r="F233" s="16"/>
      <c r="G233" s="26"/>
    </row>
    <row r="234" spans="1:7" ht="11.25">
      <c r="A234" s="39">
        <f t="shared" si="4"/>
        <v>39808</v>
      </c>
      <c r="B234" s="41"/>
      <c r="C234" s="42"/>
      <c r="D234" s="43"/>
      <c r="E234" s="40"/>
      <c r="F234" s="40"/>
      <c r="G234" s="44"/>
    </row>
    <row r="235" spans="1:7" ht="11.25">
      <c r="A235" s="33">
        <f t="shared" si="4"/>
        <v>39809</v>
      </c>
      <c r="B235" s="25" t="s">
        <v>851</v>
      </c>
      <c r="C235" s="36" t="s">
        <v>841</v>
      </c>
      <c r="D235" s="37">
        <v>8</v>
      </c>
      <c r="E235" s="273" t="s">
        <v>1036</v>
      </c>
      <c r="F235" s="34" t="s">
        <v>1037</v>
      </c>
      <c r="G235" s="38" t="s">
        <v>1038</v>
      </c>
    </row>
    <row r="236" spans="1:7" ht="12">
      <c r="A236" s="45">
        <f t="shared" si="4"/>
        <v>39810</v>
      </c>
      <c r="B236" s="47"/>
      <c r="C236" s="48"/>
      <c r="D236" s="49"/>
      <c r="E236" s="46"/>
      <c r="F236" s="46"/>
      <c r="G236" s="50"/>
    </row>
    <row r="237" spans="1:7" ht="11.25">
      <c r="A237" s="23">
        <f t="shared" si="4"/>
        <v>39811</v>
      </c>
      <c r="B237" s="25" t="s">
        <v>580</v>
      </c>
      <c r="C237" s="17"/>
      <c r="D237" s="18"/>
      <c r="E237" s="16" t="s">
        <v>881</v>
      </c>
      <c r="F237" s="16" t="s">
        <v>1047</v>
      </c>
      <c r="G237" s="26"/>
    </row>
    <row r="238" spans="1:7" ht="11.25">
      <c r="A238" s="39">
        <f t="shared" si="4"/>
        <v>39812</v>
      </c>
      <c r="B238" s="295"/>
      <c r="C238" s="42"/>
      <c r="D238" s="43"/>
      <c r="E238" s="40"/>
      <c r="F238" s="40"/>
      <c r="G238" s="44"/>
    </row>
    <row r="239" spans="1:7" ht="12" thickBot="1">
      <c r="A239" s="313">
        <f t="shared" si="4"/>
        <v>39813</v>
      </c>
      <c r="B239" s="297" t="s">
        <v>494</v>
      </c>
      <c r="C239" s="314"/>
      <c r="D239" s="61">
        <v>3</v>
      </c>
      <c r="E239" s="58">
        <v>262</v>
      </c>
      <c r="F239" s="58" t="s">
        <v>753</v>
      </c>
      <c r="G239" s="62"/>
    </row>
    <row r="240" spans="1:7" ht="12">
      <c r="A240" s="19" t="s">
        <v>429</v>
      </c>
      <c r="B240" s="339" t="s">
        <v>1083</v>
      </c>
      <c r="C240" s="20" t="s">
        <v>430</v>
      </c>
      <c r="D240" s="21" t="s">
        <v>433</v>
      </c>
      <c r="E240" s="21" t="s">
        <v>1082</v>
      </c>
      <c r="F240" s="21" t="s">
        <v>1081</v>
      </c>
      <c r="G240" s="339" t="s">
        <v>1080</v>
      </c>
    </row>
    <row r="241" spans="1:7" ht="11.25">
      <c r="A241" s="338">
        <v>39814</v>
      </c>
      <c r="B241" s="337" t="s">
        <v>466</v>
      </c>
      <c r="C241" s="336" t="s">
        <v>1051</v>
      </c>
      <c r="D241" s="335"/>
      <c r="E241" s="334" t="s">
        <v>1052</v>
      </c>
      <c r="F241" s="334"/>
      <c r="G241" s="333" t="s">
        <v>1055</v>
      </c>
    </row>
    <row r="242" spans="1:7" ht="11.25">
      <c r="A242" s="23">
        <f aca="true" t="shared" si="5" ref="A242:A305">+A241+1</f>
        <v>39815</v>
      </c>
      <c r="B242" s="221" t="s">
        <v>787</v>
      </c>
      <c r="C242" s="17"/>
      <c r="D242" s="18">
        <v>9</v>
      </c>
      <c r="E242" s="16"/>
      <c r="F242" s="16">
        <v>65</v>
      </c>
      <c r="G242" s="26"/>
    </row>
    <row r="243" spans="1:7" ht="11.25">
      <c r="A243" s="39">
        <f t="shared" si="5"/>
        <v>39816</v>
      </c>
      <c r="B243" s="41"/>
      <c r="C243" s="42"/>
      <c r="D243" s="43"/>
      <c r="E243" s="40"/>
      <c r="F243" s="40"/>
      <c r="G243" s="44"/>
    </row>
    <row r="244" spans="1:7" ht="11.25">
      <c r="A244" s="342">
        <f t="shared" si="5"/>
        <v>39817</v>
      </c>
      <c r="B244" s="221"/>
      <c r="C244" s="332"/>
      <c r="D244" s="331"/>
      <c r="E244" s="330"/>
      <c r="F244" s="330"/>
      <c r="G244" s="26"/>
    </row>
    <row r="245" spans="1:7" ht="11.25">
      <c r="A245" s="344">
        <f t="shared" si="5"/>
        <v>39818</v>
      </c>
      <c r="B245" s="317" t="s">
        <v>1060</v>
      </c>
      <c r="C245" s="329"/>
      <c r="D245" s="328">
        <v>7</v>
      </c>
      <c r="E245" s="327">
        <v>1</v>
      </c>
      <c r="F245" s="327">
        <v>95</v>
      </c>
      <c r="G245" s="326"/>
    </row>
    <row r="246" spans="1:7" ht="12">
      <c r="A246" s="343">
        <f t="shared" si="5"/>
        <v>39819</v>
      </c>
      <c r="B246" s="221" t="s">
        <v>1062</v>
      </c>
      <c r="C246" s="325"/>
      <c r="D246" s="324">
        <v>4</v>
      </c>
      <c r="E246" s="323" t="s">
        <v>1079</v>
      </c>
      <c r="F246" s="323"/>
      <c r="G246" s="221" t="s">
        <v>1074</v>
      </c>
    </row>
    <row r="247" spans="1:7" ht="11.25">
      <c r="A247" s="39">
        <f t="shared" si="5"/>
        <v>39820</v>
      </c>
      <c r="B247" s="41"/>
      <c r="C247" s="42"/>
      <c r="D247" s="43"/>
      <c r="E247" s="40"/>
      <c r="F247" s="40"/>
      <c r="G247" s="44"/>
    </row>
    <row r="248" spans="1:7" ht="11.25">
      <c r="A248" s="23">
        <f t="shared" si="5"/>
        <v>39821</v>
      </c>
      <c r="B248" s="221" t="s">
        <v>1075</v>
      </c>
      <c r="C248" s="17"/>
      <c r="D248" s="18"/>
      <c r="E248" s="16"/>
      <c r="F248" s="16"/>
      <c r="G248" s="26"/>
    </row>
    <row r="249" spans="1:7" ht="11.25">
      <c r="A249" s="340">
        <f t="shared" si="5"/>
        <v>39822</v>
      </c>
      <c r="B249" s="77" t="s">
        <v>480</v>
      </c>
      <c r="C249" s="341"/>
      <c r="D249" s="43">
        <v>5</v>
      </c>
      <c r="E249" s="40">
        <v>5</v>
      </c>
      <c r="F249" s="40">
        <v>95</v>
      </c>
      <c r="G249" s="44"/>
    </row>
    <row r="250" spans="1:7" ht="11.25">
      <c r="A250" s="23">
        <f t="shared" si="5"/>
        <v>39823</v>
      </c>
      <c r="B250" s="287"/>
      <c r="C250" s="17"/>
      <c r="D250" s="18"/>
      <c r="E250" s="16"/>
      <c r="F250" s="16"/>
      <c r="G250" s="26"/>
    </row>
    <row r="251" spans="1:7" ht="11.25">
      <c r="A251" s="345">
        <f t="shared" si="5"/>
        <v>39824</v>
      </c>
      <c r="B251" s="295"/>
      <c r="C251" s="346"/>
      <c r="D251" s="347"/>
      <c r="E251" s="348"/>
      <c r="F251" s="348"/>
      <c r="G251" s="349"/>
    </row>
    <row r="252" spans="1:7" ht="11.25">
      <c r="A252" s="355">
        <f t="shared" si="5"/>
        <v>39825</v>
      </c>
      <c r="B252" s="319" t="s">
        <v>1076</v>
      </c>
      <c r="C252" s="322" t="s">
        <v>1077</v>
      </c>
      <c r="D252" s="321">
        <v>6</v>
      </c>
      <c r="E252" s="320" t="s">
        <v>1078</v>
      </c>
      <c r="F252" s="320">
        <v>55</v>
      </c>
      <c r="G252" s="319" t="s">
        <v>533</v>
      </c>
    </row>
    <row r="253" spans="1:7" ht="12">
      <c r="A253" s="350">
        <f t="shared" si="5"/>
        <v>39826</v>
      </c>
      <c r="B253" s="291" t="s">
        <v>1084</v>
      </c>
      <c r="C253" s="351" t="s">
        <v>1085</v>
      </c>
      <c r="D253" s="352">
        <v>5</v>
      </c>
      <c r="E253" s="353" t="s">
        <v>1086</v>
      </c>
      <c r="F253" s="353">
        <v>80</v>
      </c>
      <c r="G253" s="354" t="s">
        <v>1087</v>
      </c>
    </row>
    <row r="254" spans="1:7" ht="11.25">
      <c r="A254" s="23">
        <f t="shared" si="5"/>
        <v>39827</v>
      </c>
      <c r="B254" s="25" t="s">
        <v>510</v>
      </c>
      <c r="C254" s="17"/>
      <c r="D254" s="18">
        <v>5</v>
      </c>
      <c r="E254" s="16">
        <v>3</v>
      </c>
      <c r="F254" s="16">
        <v>175</v>
      </c>
      <c r="G254" s="26" t="s">
        <v>1093</v>
      </c>
    </row>
    <row r="255" spans="1:7" ht="11.25">
      <c r="A255" s="39">
        <f t="shared" si="5"/>
        <v>39828</v>
      </c>
      <c r="B255" s="41" t="s">
        <v>1092</v>
      </c>
      <c r="C255" s="42"/>
      <c r="D255" s="43">
        <v>3</v>
      </c>
      <c r="E255" s="40">
        <v>3</v>
      </c>
      <c r="F255" s="40">
        <v>55</v>
      </c>
      <c r="G255" s="44" t="s">
        <v>1094</v>
      </c>
    </row>
    <row r="256" spans="1:7" ht="11.25">
      <c r="A256" s="23">
        <f t="shared" si="5"/>
        <v>39829</v>
      </c>
      <c r="B256" s="25" t="s">
        <v>1096</v>
      </c>
      <c r="C256" s="17"/>
      <c r="D256" s="18">
        <v>3</v>
      </c>
      <c r="E256" s="16" t="s">
        <v>1099</v>
      </c>
      <c r="F256" s="16">
        <v>45</v>
      </c>
      <c r="G256" s="26"/>
    </row>
    <row r="257" spans="1:7" ht="11.25">
      <c r="A257" s="39">
        <f t="shared" si="5"/>
        <v>39830</v>
      </c>
      <c r="B257" s="41"/>
      <c r="C257" s="42"/>
      <c r="D257" s="43"/>
      <c r="E257" s="40"/>
      <c r="F257" s="40"/>
      <c r="G257" s="44"/>
    </row>
    <row r="258" spans="1:7" ht="11.25">
      <c r="A258" s="342">
        <f t="shared" si="5"/>
        <v>39831</v>
      </c>
      <c r="B258" s="292" t="s">
        <v>1097</v>
      </c>
      <c r="C258" s="332"/>
      <c r="D258" s="331">
        <v>7</v>
      </c>
      <c r="E258" s="330">
        <v>1</v>
      </c>
      <c r="F258" s="330">
        <v>100</v>
      </c>
      <c r="G258" s="356" t="s">
        <v>1098</v>
      </c>
    </row>
    <row r="259" spans="1:7" ht="11.25">
      <c r="A259" s="344">
        <f t="shared" si="5"/>
        <v>39832</v>
      </c>
      <c r="B259" s="358" t="s">
        <v>1118</v>
      </c>
      <c r="C259" s="329" t="s">
        <v>936</v>
      </c>
      <c r="D259" s="328">
        <v>5</v>
      </c>
      <c r="E259" s="327" t="s">
        <v>1110</v>
      </c>
      <c r="F259" s="327">
        <v>105</v>
      </c>
      <c r="G259" s="359"/>
    </row>
    <row r="260" spans="1:7" ht="12">
      <c r="A260" s="343">
        <f t="shared" si="5"/>
        <v>39833</v>
      </c>
      <c r="B260" s="287" t="s">
        <v>1109</v>
      </c>
      <c r="C260" s="325" t="s">
        <v>1111</v>
      </c>
      <c r="D260" s="324">
        <v>8</v>
      </c>
      <c r="E260" s="323" t="s">
        <v>1113</v>
      </c>
      <c r="F260" s="323"/>
      <c r="G260" s="357" t="s">
        <v>1112</v>
      </c>
    </row>
    <row r="261" spans="1:7" ht="11.25">
      <c r="A261" s="39">
        <f t="shared" si="5"/>
        <v>39834</v>
      </c>
      <c r="B261" s="41"/>
      <c r="C261" s="42"/>
      <c r="D261" s="43"/>
      <c r="E261" s="40"/>
      <c r="F261" s="40"/>
      <c r="G261" s="44"/>
    </row>
    <row r="262" spans="1:7" ht="11.25">
      <c r="A262" s="23">
        <f t="shared" si="5"/>
        <v>39835</v>
      </c>
      <c r="B262" s="25"/>
      <c r="C262" s="17"/>
      <c r="D262" s="18"/>
      <c r="E262" s="16"/>
      <c r="F262" s="16"/>
      <c r="G262" s="26"/>
    </row>
    <row r="263" spans="1:7" ht="11.25">
      <c r="A263" s="39">
        <f t="shared" si="5"/>
        <v>39836</v>
      </c>
      <c r="B263" s="41" t="s">
        <v>1134</v>
      </c>
      <c r="C263" s="42" t="s">
        <v>1135</v>
      </c>
      <c r="D263" s="43">
        <v>5</v>
      </c>
      <c r="E263" s="40" t="s">
        <v>1117</v>
      </c>
      <c r="F263" s="40">
        <v>15</v>
      </c>
      <c r="G263" s="44"/>
    </row>
    <row r="264" spans="1:7" ht="11.25">
      <c r="A264" s="23">
        <f t="shared" si="5"/>
        <v>39837</v>
      </c>
      <c r="B264" s="25" t="s">
        <v>497</v>
      </c>
      <c r="C264" s="17"/>
      <c r="D264" s="18"/>
      <c r="E264" s="16">
        <v>500</v>
      </c>
      <c r="F264" s="16" t="s">
        <v>1145</v>
      </c>
      <c r="G264" s="26"/>
    </row>
    <row r="265" spans="1:7" ht="11.25">
      <c r="A265" s="39">
        <f t="shared" si="5"/>
        <v>39838</v>
      </c>
      <c r="B265" s="41" t="s">
        <v>435</v>
      </c>
      <c r="C265" s="42" t="s">
        <v>1146</v>
      </c>
      <c r="D265" s="43">
        <v>5</v>
      </c>
      <c r="E265" s="40" t="s">
        <v>1148</v>
      </c>
      <c r="F265" s="40"/>
      <c r="G265" s="44" t="s">
        <v>1147</v>
      </c>
    </row>
    <row r="266" spans="1:7" ht="11.25">
      <c r="A266" s="33">
        <f t="shared" si="5"/>
        <v>39839</v>
      </c>
      <c r="B266" s="35" t="s">
        <v>1158</v>
      </c>
      <c r="C266" s="36" t="s">
        <v>1159</v>
      </c>
      <c r="D266" s="37">
        <v>5</v>
      </c>
      <c r="E266" s="34" t="s">
        <v>1160</v>
      </c>
      <c r="F266" s="34"/>
      <c r="G266" s="38" t="s">
        <v>1162</v>
      </c>
    </row>
    <row r="267" spans="1:7" ht="12">
      <c r="A267" s="45">
        <f t="shared" si="5"/>
        <v>39840</v>
      </c>
      <c r="B267" s="47"/>
      <c r="C267" s="48"/>
      <c r="D267" s="49"/>
      <c r="E267" s="46"/>
      <c r="F267" s="46"/>
      <c r="G267" s="50"/>
    </row>
    <row r="268" spans="1:7" ht="11.25">
      <c r="A268" s="23">
        <f t="shared" si="5"/>
        <v>39841</v>
      </c>
      <c r="B268" s="25" t="s">
        <v>578</v>
      </c>
      <c r="C268" s="17"/>
      <c r="D268" s="18">
        <v>7</v>
      </c>
      <c r="E268" s="16">
        <v>1</v>
      </c>
      <c r="F268" s="16">
        <v>115</v>
      </c>
      <c r="G268" s="26"/>
    </row>
    <row r="269" spans="1:7" ht="11.25">
      <c r="A269" s="39">
        <f t="shared" si="5"/>
        <v>39842</v>
      </c>
      <c r="B269" s="41" t="s">
        <v>445</v>
      </c>
      <c r="C269" s="42" t="s">
        <v>1174</v>
      </c>
      <c r="D269" s="43">
        <v>3</v>
      </c>
      <c r="E269" s="40" t="s">
        <v>522</v>
      </c>
      <c r="F269" s="40">
        <v>75</v>
      </c>
      <c r="G269" s="44" t="s">
        <v>1175</v>
      </c>
    </row>
    <row r="270" spans="1:7" ht="11.25">
      <c r="A270" s="23">
        <f t="shared" si="5"/>
        <v>39843</v>
      </c>
      <c r="B270" s="25"/>
      <c r="C270" s="17"/>
      <c r="D270" s="18"/>
      <c r="E270" s="16"/>
      <c r="F270" s="16"/>
      <c r="G270" s="26"/>
    </row>
    <row r="271" spans="1:7" ht="11.25">
      <c r="A271" s="39">
        <f t="shared" si="5"/>
        <v>39844</v>
      </c>
      <c r="B271" s="41"/>
      <c r="C271" s="42"/>
      <c r="D271" s="43"/>
      <c r="E271" s="40"/>
      <c r="F271" s="40"/>
      <c r="G271" s="44"/>
    </row>
    <row r="272" spans="1:7" ht="11.25">
      <c r="A272" s="23">
        <f t="shared" si="5"/>
        <v>39845</v>
      </c>
      <c r="B272" s="25" t="s">
        <v>440</v>
      </c>
      <c r="C272" s="17" t="s">
        <v>1169</v>
      </c>
      <c r="D272" s="18">
        <v>3</v>
      </c>
      <c r="E272" s="16">
        <v>30</v>
      </c>
      <c r="F272" s="16">
        <v>16</v>
      </c>
      <c r="G272" s="26" t="s">
        <v>1172</v>
      </c>
    </row>
    <row r="273" spans="1:7" ht="11.25">
      <c r="A273" s="51">
        <f t="shared" si="5"/>
        <v>39846</v>
      </c>
      <c r="B273" s="53" t="s">
        <v>738</v>
      </c>
      <c r="C273" s="54" t="s">
        <v>1194</v>
      </c>
      <c r="D273" s="55"/>
      <c r="E273" s="52" t="s">
        <v>739</v>
      </c>
      <c r="F273" s="52"/>
      <c r="G273" s="56" t="s">
        <v>1193</v>
      </c>
    </row>
    <row r="274" spans="1:7" ht="12">
      <c r="A274" s="27">
        <f t="shared" si="5"/>
        <v>39847</v>
      </c>
      <c r="B274" s="29"/>
      <c r="C274" s="30"/>
      <c r="D274" s="31"/>
      <c r="E274" s="28"/>
      <c r="F274" s="28"/>
      <c r="G274" s="32"/>
    </row>
    <row r="275" spans="1:7" ht="11.25">
      <c r="A275" s="39">
        <f t="shared" si="5"/>
        <v>39848</v>
      </c>
      <c r="B275" s="41"/>
      <c r="C275" s="42"/>
      <c r="D275" s="43"/>
      <c r="E275" s="40"/>
      <c r="F275" s="40"/>
      <c r="G275" s="44"/>
    </row>
    <row r="276" spans="1:7" ht="11.25">
      <c r="A276" s="23">
        <f t="shared" si="5"/>
        <v>39849</v>
      </c>
      <c r="B276" s="25" t="s">
        <v>1180</v>
      </c>
      <c r="C276" s="17" t="s">
        <v>1179</v>
      </c>
      <c r="D276" s="18">
        <v>5</v>
      </c>
      <c r="E276" s="16">
        <v>15</v>
      </c>
      <c r="F276" s="16">
        <v>35</v>
      </c>
      <c r="G276" s="26"/>
    </row>
    <row r="277" spans="1:10" ht="12.75">
      <c r="A277" s="39">
        <f t="shared" si="5"/>
        <v>39850</v>
      </c>
      <c r="B277" s="41" t="s">
        <v>580</v>
      </c>
      <c r="C277" s="42"/>
      <c r="D277" s="43">
        <v>3</v>
      </c>
      <c r="E277" s="40">
        <v>14</v>
      </c>
      <c r="F277" s="40"/>
      <c r="G277" s="44" t="s">
        <v>1195</v>
      </c>
      <c r="J277" s="274"/>
    </row>
    <row r="278" spans="1:10" ht="23.25">
      <c r="A278" s="23">
        <f t="shared" si="5"/>
        <v>39851</v>
      </c>
      <c r="B278" s="25"/>
      <c r="C278" s="17"/>
      <c r="D278" s="18"/>
      <c r="E278" s="16"/>
      <c r="F278" s="16"/>
      <c r="G278" s="26"/>
      <c r="I278" s="521"/>
      <c r="J278" s="274"/>
    </row>
    <row r="279" spans="1:10" ht="12.75">
      <c r="A279" s="39">
        <f t="shared" si="5"/>
        <v>39852</v>
      </c>
      <c r="B279" s="242" t="s">
        <v>1197</v>
      </c>
      <c r="C279" s="243" t="s">
        <v>765</v>
      </c>
      <c r="D279" s="244" t="s">
        <v>1201</v>
      </c>
      <c r="E279" s="245" t="s">
        <v>1202</v>
      </c>
      <c r="F279" s="245">
        <v>65</v>
      </c>
      <c r="G279" s="44" t="s">
        <v>1198</v>
      </c>
      <c r="J279" s="274"/>
    </row>
    <row r="280" spans="1:7" ht="11.25">
      <c r="A280" s="33">
        <f t="shared" si="5"/>
        <v>39853</v>
      </c>
      <c r="B280" s="292" t="s">
        <v>1289</v>
      </c>
      <c r="C280" s="36" t="s">
        <v>1290</v>
      </c>
      <c r="D280" s="37">
        <v>20</v>
      </c>
      <c r="E280" s="379" t="s">
        <v>1291</v>
      </c>
      <c r="F280" s="34"/>
      <c r="G280" s="38" t="s">
        <v>1292</v>
      </c>
    </row>
    <row r="281" spans="1:7" ht="12">
      <c r="A281" s="380">
        <f t="shared" si="5"/>
        <v>39854</v>
      </c>
      <c r="B281" s="77" t="s">
        <v>1294</v>
      </c>
      <c r="C281" s="381"/>
      <c r="D281" s="49">
        <v>7</v>
      </c>
      <c r="E281" s="46">
        <v>1</v>
      </c>
      <c r="F281" s="46">
        <v>245</v>
      </c>
      <c r="G281" s="50" t="s">
        <v>1293</v>
      </c>
    </row>
    <row r="282" spans="1:7" ht="11.25">
      <c r="A282" s="23">
        <f t="shared" si="5"/>
        <v>39855</v>
      </c>
      <c r="B282" s="25" t="s">
        <v>1298</v>
      </c>
      <c r="C282" s="17" t="s">
        <v>1299</v>
      </c>
      <c r="D282" s="18">
        <v>1</v>
      </c>
      <c r="E282" s="16">
        <v>45</v>
      </c>
      <c r="F282" s="16">
        <v>65</v>
      </c>
      <c r="G282" s="26" t="s">
        <v>1300</v>
      </c>
    </row>
    <row r="283" spans="1:7" ht="11.25">
      <c r="A283" s="39">
        <f t="shared" si="5"/>
        <v>39856</v>
      </c>
      <c r="B283" s="41"/>
      <c r="C283" s="42"/>
      <c r="D283" s="43"/>
      <c r="E283" s="40"/>
      <c r="F283" s="40"/>
      <c r="G283" s="44"/>
    </row>
    <row r="284" spans="1:7" ht="11.25">
      <c r="A284" s="23">
        <f t="shared" si="5"/>
        <v>39857</v>
      </c>
      <c r="B284" s="292"/>
      <c r="C284" s="17"/>
      <c r="D284" s="18"/>
      <c r="E284" s="16"/>
      <c r="F284" s="16"/>
      <c r="G284" s="26"/>
    </row>
    <row r="285" spans="1:7" ht="11.25">
      <c r="A285" s="340">
        <f t="shared" si="5"/>
        <v>39858</v>
      </c>
      <c r="B285" s="77" t="s">
        <v>446</v>
      </c>
      <c r="C285" s="341" t="s">
        <v>1302</v>
      </c>
      <c r="D285" s="43">
        <v>3</v>
      </c>
      <c r="E285" s="40" t="s">
        <v>522</v>
      </c>
      <c r="F285" s="40">
        <v>65</v>
      </c>
      <c r="G285" s="44" t="s">
        <v>1304</v>
      </c>
    </row>
    <row r="286" spans="1:7" ht="11.25">
      <c r="A286" s="23">
        <f t="shared" si="5"/>
        <v>39859</v>
      </c>
      <c r="B286" s="287" t="s">
        <v>1301</v>
      </c>
      <c r="C286" s="17" t="s">
        <v>1303</v>
      </c>
      <c r="D286" s="18">
        <v>7</v>
      </c>
      <c r="E286" s="16">
        <v>10</v>
      </c>
      <c r="F286" s="16">
        <v>55</v>
      </c>
      <c r="G286" s="26" t="s">
        <v>1305</v>
      </c>
    </row>
    <row r="287" spans="1:7" ht="11.25">
      <c r="A287" s="51">
        <f t="shared" si="5"/>
        <v>39860</v>
      </c>
      <c r="B287" s="53"/>
      <c r="C287" s="54"/>
      <c r="D287" s="55"/>
      <c r="E287" s="52"/>
      <c r="F287" s="52"/>
      <c r="G287" s="56"/>
    </row>
    <row r="288" spans="1:7" ht="12">
      <c r="A288" s="293">
        <f t="shared" si="5"/>
        <v>39861</v>
      </c>
      <c r="B288" s="297" t="s">
        <v>909</v>
      </c>
      <c r="C288" s="294"/>
      <c r="D288" s="31">
        <v>7</v>
      </c>
      <c r="E288" s="28">
        <v>1</v>
      </c>
      <c r="F288" s="28">
        <v>110</v>
      </c>
      <c r="G288" s="32" t="s">
        <v>1316</v>
      </c>
    </row>
    <row r="289" spans="1:7" ht="11.25">
      <c r="A289" s="340">
        <f t="shared" si="5"/>
        <v>39862</v>
      </c>
      <c r="B289" s="77" t="s">
        <v>1328</v>
      </c>
      <c r="C289" s="341"/>
      <c r="D289" s="43">
        <v>12</v>
      </c>
      <c r="E289" s="40"/>
      <c r="F289" s="40"/>
      <c r="G289" s="44" t="s">
        <v>535</v>
      </c>
    </row>
    <row r="290" spans="1:7" ht="11.25">
      <c r="A290" s="23">
        <f t="shared" si="5"/>
        <v>39863</v>
      </c>
      <c r="B290" s="287"/>
      <c r="C290" s="17"/>
      <c r="D290" s="18"/>
      <c r="E290" s="16"/>
      <c r="F290" s="16"/>
      <c r="G290" s="26"/>
    </row>
    <row r="291" spans="1:7" ht="11.25">
      <c r="A291" s="39">
        <f t="shared" si="5"/>
        <v>39864</v>
      </c>
      <c r="B291" s="41" t="s">
        <v>1322</v>
      </c>
      <c r="C291" s="42" t="s">
        <v>998</v>
      </c>
      <c r="D291" s="43"/>
      <c r="E291" s="40" t="s">
        <v>1323</v>
      </c>
      <c r="F291" s="40"/>
      <c r="G291" s="44" t="s">
        <v>1324</v>
      </c>
    </row>
    <row r="292" spans="1:7" ht="11.25">
      <c r="A292" s="23">
        <f t="shared" si="5"/>
        <v>39865</v>
      </c>
      <c r="B292" s="25" t="s">
        <v>459</v>
      </c>
      <c r="C292" s="17" t="s">
        <v>1318</v>
      </c>
      <c r="D292" s="18">
        <v>3</v>
      </c>
      <c r="E292" s="16" t="s">
        <v>522</v>
      </c>
      <c r="F292" s="16">
        <v>15</v>
      </c>
      <c r="G292" s="26" t="s">
        <v>1319</v>
      </c>
    </row>
    <row r="293" spans="1:7" ht="11.25">
      <c r="A293" s="39">
        <f t="shared" si="5"/>
        <v>39866</v>
      </c>
      <c r="B293" s="41" t="s">
        <v>480</v>
      </c>
      <c r="C293" s="42"/>
      <c r="D293" s="43">
        <v>5</v>
      </c>
      <c r="E293" s="40">
        <v>3</v>
      </c>
      <c r="F293" s="40">
        <v>125</v>
      </c>
      <c r="G293" s="44" t="s">
        <v>1317</v>
      </c>
    </row>
    <row r="294" spans="1:7" ht="11.25">
      <c r="A294" s="33">
        <f t="shared" si="5"/>
        <v>39867</v>
      </c>
      <c r="B294" s="35"/>
      <c r="C294" s="36"/>
      <c r="D294" s="37"/>
      <c r="E294" s="34"/>
      <c r="F294" s="34"/>
      <c r="G294" s="38"/>
    </row>
    <row r="295" spans="1:7" ht="12">
      <c r="A295" s="45">
        <f t="shared" si="5"/>
        <v>39868</v>
      </c>
      <c r="B295" s="47"/>
      <c r="C295" s="48"/>
      <c r="D295" s="49"/>
      <c r="E295" s="46"/>
      <c r="F295" s="46"/>
      <c r="G295" s="50"/>
    </row>
    <row r="296" spans="1:7" ht="11.25">
      <c r="A296" s="23">
        <f t="shared" si="5"/>
        <v>39869</v>
      </c>
      <c r="B296" s="25"/>
      <c r="C296" s="17"/>
      <c r="D296" s="18"/>
      <c r="E296" s="16"/>
      <c r="F296" s="16"/>
      <c r="G296" s="26"/>
    </row>
    <row r="297" spans="1:7" ht="11.25">
      <c r="A297" s="39">
        <f t="shared" si="5"/>
        <v>39870</v>
      </c>
      <c r="B297" s="41" t="s">
        <v>1296</v>
      </c>
      <c r="C297" s="42"/>
      <c r="D297" s="43">
        <v>7</v>
      </c>
      <c r="E297" s="40">
        <v>1</v>
      </c>
      <c r="F297" s="40">
        <v>225</v>
      </c>
      <c r="G297" s="44" t="s">
        <v>1374</v>
      </c>
    </row>
    <row r="298" spans="1:7" ht="11.25">
      <c r="A298" s="23">
        <f t="shared" si="5"/>
        <v>39871</v>
      </c>
      <c r="B298" s="25"/>
      <c r="C298" s="17"/>
      <c r="D298" s="18"/>
      <c r="E298" s="16"/>
      <c r="F298" s="16"/>
      <c r="G298" s="26"/>
    </row>
    <row r="299" spans="1:7" ht="11.25">
      <c r="A299" s="39">
        <f t="shared" si="5"/>
        <v>39872</v>
      </c>
      <c r="B299" s="41" t="s">
        <v>1354</v>
      </c>
      <c r="C299" s="42" t="s">
        <v>841</v>
      </c>
      <c r="D299" s="43"/>
      <c r="E299" s="40"/>
      <c r="F299" s="40"/>
      <c r="G299" s="44" t="s">
        <v>1356</v>
      </c>
    </row>
    <row r="300" spans="1:7" ht="11.25">
      <c r="A300" s="23">
        <f t="shared" si="5"/>
        <v>39873</v>
      </c>
      <c r="B300" s="25" t="s">
        <v>448</v>
      </c>
      <c r="C300" s="17" t="s">
        <v>1330</v>
      </c>
      <c r="D300" s="18">
        <v>3</v>
      </c>
      <c r="E300" s="16">
        <v>21</v>
      </c>
      <c r="F300" s="16">
        <v>27</v>
      </c>
      <c r="G300" s="26" t="s">
        <v>535</v>
      </c>
    </row>
    <row r="301" spans="1:7" ht="11.25">
      <c r="A301" s="51">
        <f t="shared" si="5"/>
        <v>39874</v>
      </c>
      <c r="B301" s="53" t="s">
        <v>435</v>
      </c>
      <c r="C301" s="54" t="s">
        <v>1332</v>
      </c>
      <c r="D301" s="55">
        <v>5</v>
      </c>
      <c r="E301" s="52"/>
      <c r="F301" s="52"/>
      <c r="G301" s="56"/>
    </row>
    <row r="302" spans="1:7" ht="12">
      <c r="A302" s="27">
        <f t="shared" si="5"/>
        <v>39875</v>
      </c>
      <c r="B302" s="29"/>
      <c r="C302" s="30"/>
      <c r="D302" s="31"/>
      <c r="E302" s="28"/>
      <c r="F302" s="28"/>
      <c r="G302" s="32"/>
    </row>
    <row r="303" spans="1:7" ht="11.25">
      <c r="A303" s="39">
        <f t="shared" si="5"/>
        <v>39876</v>
      </c>
      <c r="B303" s="41"/>
      <c r="C303" s="42"/>
      <c r="D303" s="43"/>
      <c r="E303" s="40"/>
      <c r="F303" s="40"/>
      <c r="G303" s="44"/>
    </row>
    <row r="304" spans="1:7" ht="11.25">
      <c r="A304" s="23">
        <f t="shared" si="5"/>
        <v>39877</v>
      </c>
      <c r="B304" s="7" t="s">
        <v>956</v>
      </c>
      <c r="C304" s="17"/>
      <c r="D304" s="18">
        <v>7</v>
      </c>
      <c r="E304" s="16">
        <v>1</v>
      </c>
      <c r="F304" s="16">
        <v>110</v>
      </c>
      <c r="G304" s="26" t="s">
        <v>1337</v>
      </c>
    </row>
    <row r="305" spans="1:7" ht="11.25">
      <c r="A305" s="39">
        <f t="shared" si="5"/>
        <v>39878</v>
      </c>
      <c r="B305" s="41" t="s">
        <v>495</v>
      </c>
      <c r="C305" s="42" t="s">
        <v>1334</v>
      </c>
      <c r="D305" s="43">
        <v>10</v>
      </c>
      <c r="E305" s="40">
        <v>35</v>
      </c>
      <c r="F305" s="40" t="s">
        <v>1335</v>
      </c>
      <c r="G305" s="44" t="s">
        <v>1336</v>
      </c>
    </row>
    <row r="306" spans="1:7" ht="11.25">
      <c r="A306" s="23">
        <f aca="true" t="shared" si="6" ref="A306:A369">+A305+1</f>
        <v>39879</v>
      </c>
      <c r="B306" s="25" t="s">
        <v>1369</v>
      </c>
      <c r="C306" s="17" t="s">
        <v>1370</v>
      </c>
      <c r="D306" s="18"/>
      <c r="E306" s="16"/>
      <c r="F306" s="16"/>
      <c r="G306" s="26"/>
    </row>
    <row r="307" spans="1:7" ht="11.25">
      <c r="A307" s="39">
        <f t="shared" si="6"/>
        <v>39880</v>
      </c>
      <c r="B307" s="41"/>
      <c r="C307" s="42"/>
      <c r="D307" s="43"/>
      <c r="E307" s="40"/>
      <c r="F307" s="40"/>
      <c r="G307" s="44"/>
    </row>
    <row r="308" spans="1:7" ht="11.25">
      <c r="A308" s="33">
        <f t="shared" si="6"/>
        <v>39881</v>
      </c>
      <c r="B308" s="35" t="s">
        <v>1371</v>
      </c>
      <c r="C308" s="36" t="s">
        <v>841</v>
      </c>
      <c r="D308" s="37">
        <v>14</v>
      </c>
      <c r="E308" s="379" t="s">
        <v>1372</v>
      </c>
      <c r="F308" s="34"/>
      <c r="G308" s="38" t="s">
        <v>1373</v>
      </c>
    </row>
    <row r="309" spans="1:7" ht="12">
      <c r="A309" s="45">
        <f t="shared" si="6"/>
        <v>39882</v>
      </c>
      <c r="B309" s="47" t="s">
        <v>497</v>
      </c>
      <c r="C309" s="48"/>
      <c r="D309" s="49">
        <v>515</v>
      </c>
      <c r="E309" s="46"/>
      <c r="F309" s="46" t="s">
        <v>1384</v>
      </c>
      <c r="G309" s="50"/>
    </row>
    <row r="310" spans="1:7" ht="11.25">
      <c r="A310" s="23">
        <f t="shared" si="6"/>
        <v>39883</v>
      </c>
      <c r="B310" s="25" t="s">
        <v>1392</v>
      </c>
      <c r="C310" s="17" t="s">
        <v>841</v>
      </c>
      <c r="D310" s="18">
        <v>14</v>
      </c>
      <c r="E310" s="16"/>
      <c r="F310" s="16"/>
      <c r="G310" s="26" t="s">
        <v>1393</v>
      </c>
    </row>
    <row r="311" spans="1:7" ht="11.25">
      <c r="A311" s="39">
        <f t="shared" si="6"/>
        <v>39884</v>
      </c>
      <c r="B311" s="41"/>
      <c r="C311" s="42"/>
      <c r="D311" s="43"/>
      <c r="E311" s="40"/>
      <c r="F311" s="40"/>
      <c r="G311" s="44"/>
    </row>
    <row r="312" spans="1:7" ht="11.25">
      <c r="A312" s="241">
        <f t="shared" si="6"/>
        <v>39885</v>
      </c>
      <c r="B312" s="77" t="s">
        <v>475</v>
      </c>
      <c r="C312" s="243"/>
      <c r="D312" s="244">
        <v>16</v>
      </c>
      <c r="E312" s="245" t="s">
        <v>1412</v>
      </c>
      <c r="F312" s="245"/>
      <c r="G312" s="246" t="s">
        <v>1413</v>
      </c>
    </row>
    <row r="313" spans="1:7" ht="11.25">
      <c r="A313" s="241">
        <f t="shared" si="6"/>
        <v>39886</v>
      </c>
      <c r="B313" s="242" t="s">
        <v>1399</v>
      </c>
      <c r="C313" s="386"/>
      <c r="D313" s="244">
        <v>5</v>
      </c>
      <c r="E313" s="387" t="s">
        <v>1009</v>
      </c>
      <c r="F313" s="245">
        <v>85</v>
      </c>
      <c r="G313" s="388" t="s">
        <v>1411</v>
      </c>
    </row>
    <row r="314" spans="1:7" ht="11.25">
      <c r="A314" s="241">
        <f t="shared" si="6"/>
        <v>39887</v>
      </c>
      <c r="B314" s="24" t="s">
        <v>457</v>
      </c>
      <c r="C314" s="42" t="s">
        <v>1400</v>
      </c>
      <c r="E314" s="3" t="s">
        <v>522</v>
      </c>
      <c r="G314" s="373" t="s">
        <v>1404</v>
      </c>
    </row>
    <row r="315" spans="1:7" ht="11.25">
      <c r="A315" s="51">
        <f t="shared" si="6"/>
        <v>39888</v>
      </c>
      <c r="B315" s="53"/>
      <c r="C315" s="54"/>
      <c r="D315" s="55"/>
      <c r="E315" s="52"/>
      <c r="F315" s="52"/>
      <c r="G315" s="56"/>
    </row>
    <row r="316" spans="1:7" ht="12">
      <c r="A316" s="27">
        <f t="shared" si="6"/>
        <v>39889</v>
      </c>
      <c r="B316" s="29" t="s">
        <v>466</v>
      </c>
      <c r="C316" s="30" t="s">
        <v>1397</v>
      </c>
      <c r="D316" s="31"/>
      <c r="E316" s="28" t="s">
        <v>1052</v>
      </c>
      <c r="F316" s="28"/>
      <c r="G316" s="32" t="s">
        <v>1398</v>
      </c>
    </row>
    <row r="317" spans="1:7" ht="11.25">
      <c r="A317" s="39">
        <f t="shared" si="6"/>
        <v>39890</v>
      </c>
      <c r="B317" s="41" t="s">
        <v>1018</v>
      </c>
      <c r="C317" s="42"/>
      <c r="D317" s="43">
        <v>7</v>
      </c>
      <c r="E317" s="40">
        <v>1</v>
      </c>
      <c r="F317" s="40">
        <v>120</v>
      </c>
      <c r="G317" s="44"/>
    </row>
    <row r="318" spans="1:7" ht="11.25">
      <c r="A318" s="23">
        <f t="shared" si="6"/>
        <v>39891</v>
      </c>
      <c r="B318" s="118" t="s">
        <v>547</v>
      </c>
      <c r="C318" s="119" t="s">
        <v>1416</v>
      </c>
      <c r="D318" s="120">
        <v>1</v>
      </c>
      <c r="E318" s="121" t="s">
        <v>549</v>
      </c>
      <c r="F318" s="121" t="s">
        <v>1415</v>
      </c>
      <c r="G318" s="26"/>
    </row>
    <row r="319" spans="1:7" ht="11.25">
      <c r="A319" s="39">
        <f t="shared" si="6"/>
        <v>39892</v>
      </c>
      <c r="B319" s="41"/>
      <c r="C319" s="42"/>
      <c r="D319" s="43"/>
      <c r="E319" s="40"/>
      <c r="F319" s="40"/>
      <c r="G319" s="44"/>
    </row>
    <row r="320" spans="1:7" ht="11.25">
      <c r="A320" s="23">
        <f t="shared" si="6"/>
        <v>39893</v>
      </c>
      <c r="B320" s="25" t="s">
        <v>1419</v>
      </c>
      <c r="C320" s="17" t="s">
        <v>1422</v>
      </c>
      <c r="D320" s="18">
        <v>3</v>
      </c>
      <c r="E320" s="16" t="s">
        <v>522</v>
      </c>
      <c r="F320" s="16">
        <v>135</v>
      </c>
      <c r="G320" s="26" t="s">
        <v>1421</v>
      </c>
    </row>
    <row r="321" spans="1:7" ht="11.25">
      <c r="A321" s="39">
        <f t="shared" si="6"/>
        <v>39894</v>
      </c>
      <c r="B321" s="41" t="s">
        <v>456</v>
      </c>
      <c r="C321" s="42"/>
      <c r="D321" s="43">
        <v>5</v>
      </c>
      <c r="E321" s="40" t="s">
        <v>1426</v>
      </c>
      <c r="F321" s="3">
        <v>95</v>
      </c>
      <c r="G321" s="44" t="s">
        <v>1425</v>
      </c>
    </row>
    <row r="322" spans="1:7" ht="11.25">
      <c r="A322" s="33">
        <f t="shared" si="6"/>
        <v>39895</v>
      </c>
      <c r="B322" s="35" t="s">
        <v>451</v>
      </c>
      <c r="C322" s="36" t="s">
        <v>1440</v>
      </c>
      <c r="D322" s="37"/>
      <c r="E322" s="34">
        <v>100</v>
      </c>
      <c r="F322" s="34">
        <v>14</v>
      </c>
      <c r="G322" s="38"/>
    </row>
    <row r="323" spans="1:7" ht="12">
      <c r="A323" s="45">
        <f t="shared" si="6"/>
        <v>39896</v>
      </c>
      <c r="B323" s="47"/>
      <c r="C323" s="48"/>
      <c r="D323" s="49"/>
      <c r="E323" s="46"/>
      <c r="F323" s="46"/>
      <c r="G323" s="50"/>
    </row>
    <row r="324" spans="1:7" ht="11.25">
      <c r="A324" s="23">
        <f t="shared" si="6"/>
        <v>39897</v>
      </c>
      <c r="B324" s="25" t="s">
        <v>480</v>
      </c>
      <c r="C324" s="17"/>
      <c r="D324" s="18">
        <v>5</v>
      </c>
      <c r="E324" s="16">
        <v>3</v>
      </c>
      <c r="F324" s="16">
        <v>130</v>
      </c>
      <c r="G324" s="26" t="s">
        <v>1444</v>
      </c>
    </row>
    <row r="325" spans="1:7" ht="11.25">
      <c r="A325" s="39">
        <f t="shared" si="6"/>
        <v>39898</v>
      </c>
      <c r="B325" s="41" t="s">
        <v>621</v>
      </c>
      <c r="C325" s="42" t="s">
        <v>505</v>
      </c>
      <c r="D325" s="43">
        <v>4</v>
      </c>
      <c r="E325" s="40" t="s">
        <v>1448</v>
      </c>
      <c r="F325" s="40"/>
      <c r="G325" s="44"/>
    </row>
    <row r="326" spans="1:7" ht="11.25">
      <c r="A326" s="23">
        <f t="shared" si="6"/>
        <v>39899</v>
      </c>
      <c r="B326" s="25" t="s">
        <v>494</v>
      </c>
      <c r="C326" s="17"/>
      <c r="D326" s="18">
        <v>3</v>
      </c>
      <c r="E326" s="16">
        <v>251</v>
      </c>
      <c r="F326" s="16" t="s">
        <v>1449</v>
      </c>
      <c r="G326" s="26" t="s">
        <v>1450</v>
      </c>
    </row>
    <row r="327" spans="1:7" ht="11.25">
      <c r="A327" s="39">
        <f t="shared" si="6"/>
        <v>39900</v>
      </c>
      <c r="B327" s="41"/>
      <c r="C327" s="42"/>
      <c r="D327" s="43"/>
      <c r="E327" s="40"/>
      <c r="F327" s="40"/>
      <c r="G327" s="44"/>
    </row>
    <row r="328" spans="1:7" ht="11.25">
      <c r="A328" s="23">
        <f t="shared" si="6"/>
        <v>39901</v>
      </c>
      <c r="B328" s="25" t="s">
        <v>1463</v>
      </c>
      <c r="C328" s="17" t="s">
        <v>944</v>
      </c>
      <c r="D328" s="18">
        <v>10</v>
      </c>
      <c r="E328" s="393" t="s">
        <v>1464</v>
      </c>
      <c r="F328" s="16"/>
      <c r="G328" s="26" t="s">
        <v>1465</v>
      </c>
    </row>
    <row r="329" spans="1:7" ht="11.25">
      <c r="A329" s="51">
        <f t="shared" si="6"/>
        <v>39902</v>
      </c>
      <c r="B329" s="53" t="s">
        <v>432</v>
      </c>
      <c r="C329" s="54" t="s">
        <v>841</v>
      </c>
      <c r="D329" s="55">
        <v>5</v>
      </c>
      <c r="E329" s="52">
        <v>7</v>
      </c>
      <c r="F329" s="52"/>
      <c r="G329" s="56" t="s">
        <v>1470</v>
      </c>
    </row>
    <row r="330" spans="1:7" ht="12">
      <c r="A330" s="27">
        <f t="shared" si="6"/>
        <v>39903</v>
      </c>
      <c r="B330" s="24" t="s">
        <v>1471</v>
      </c>
      <c r="C330" s="6" t="s">
        <v>1417</v>
      </c>
      <c r="D330" s="5">
        <v>3</v>
      </c>
      <c r="E330" s="395" t="s">
        <v>975</v>
      </c>
      <c r="G330" s="24" t="s">
        <v>1472</v>
      </c>
    </row>
    <row r="331" spans="1:7" ht="11.25">
      <c r="A331" s="39">
        <f t="shared" si="6"/>
        <v>39904</v>
      </c>
      <c r="B331" s="41"/>
      <c r="C331" s="42"/>
      <c r="D331" s="43"/>
      <c r="E331" s="40"/>
      <c r="F331" s="40"/>
      <c r="G331" s="44"/>
    </row>
    <row r="332" spans="1:7" ht="11.25">
      <c r="A332" s="23">
        <f t="shared" si="6"/>
        <v>39905</v>
      </c>
      <c r="B332" s="25" t="s">
        <v>1484</v>
      </c>
      <c r="C332" s="17" t="s">
        <v>701</v>
      </c>
      <c r="D332" s="18">
        <v>3</v>
      </c>
      <c r="E332" s="16" t="s">
        <v>1485</v>
      </c>
      <c r="F332" s="16"/>
      <c r="G332" s="26" t="s">
        <v>1486</v>
      </c>
    </row>
    <row r="333" spans="1:7" ht="11.25">
      <c r="A333" s="39">
        <f t="shared" si="6"/>
        <v>39906</v>
      </c>
      <c r="B333" s="41" t="s">
        <v>453</v>
      </c>
      <c r="C333" s="42" t="s">
        <v>1474</v>
      </c>
      <c r="D333" s="43">
        <v>4</v>
      </c>
      <c r="E333" s="40">
        <v>15</v>
      </c>
      <c r="F333" s="40">
        <v>45</v>
      </c>
      <c r="G333" s="44"/>
    </row>
    <row r="334" spans="1:7" ht="11.25">
      <c r="A334" s="23">
        <f t="shared" si="6"/>
        <v>39907</v>
      </c>
      <c r="B334" s="25" t="s">
        <v>1475</v>
      </c>
      <c r="C334" s="17"/>
      <c r="D334" s="18">
        <v>7</v>
      </c>
      <c r="E334" s="16">
        <v>1</v>
      </c>
      <c r="F334" s="16">
        <v>115</v>
      </c>
      <c r="G334" s="396" t="s">
        <v>1476</v>
      </c>
    </row>
    <row r="335" spans="1:7" ht="11.25">
      <c r="A335" s="39">
        <f t="shared" si="6"/>
        <v>39908</v>
      </c>
      <c r="B335" s="41"/>
      <c r="C335" s="42"/>
      <c r="D335" s="43"/>
      <c r="E335" s="40"/>
      <c r="F335" s="40"/>
      <c r="G335" s="44"/>
    </row>
    <row r="336" spans="1:7" ht="11.25">
      <c r="A336" s="33">
        <f t="shared" si="6"/>
        <v>39909</v>
      </c>
      <c r="B336" s="35" t="s">
        <v>1487</v>
      </c>
      <c r="C336" s="36" t="s">
        <v>1488</v>
      </c>
      <c r="D336" s="37">
        <v>6</v>
      </c>
      <c r="E336" s="34" t="s">
        <v>1353</v>
      </c>
      <c r="F336" s="34"/>
      <c r="G336" s="38"/>
    </row>
    <row r="337" spans="1:7" ht="12">
      <c r="A337" s="45">
        <f t="shared" si="6"/>
        <v>39910</v>
      </c>
      <c r="B337" s="41" t="s">
        <v>580</v>
      </c>
      <c r="C337" s="42"/>
      <c r="D337" s="43">
        <v>3</v>
      </c>
      <c r="E337" s="40"/>
      <c r="F337" s="40" t="s">
        <v>1500</v>
      </c>
      <c r="G337" s="44" t="s">
        <v>1499</v>
      </c>
    </row>
    <row r="338" spans="1:7" ht="11.25">
      <c r="A338" s="23">
        <f t="shared" si="6"/>
        <v>39911</v>
      </c>
      <c r="B338" s="25" t="s">
        <v>1540</v>
      </c>
      <c r="C338" s="17" t="s">
        <v>690</v>
      </c>
      <c r="D338" s="18"/>
      <c r="E338" s="16"/>
      <c r="F338" s="16"/>
      <c r="G338" s="26"/>
    </row>
    <row r="339" spans="1:7" ht="11.25">
      <c r="A339" s="39">
        <f t="shared" si="6"/>
        <v>39912</v>
      </c>
      <c r="B339" s="41"/>
      <c r="C339" s="42"/>
      <c r="D339" s="43"/>
      <c r="E339" s="40"/>
      <c r="F339" s="40"/>
      <c r="G339" s="44"/>
    </row>
    <row r="340" spans="1:7" ht="11.25">
      <c r="A340" s="23">
        <f t="shared" si="6"/>
        <v>39913</v>
      </c>
      <c r="B340" s="25" t="s">
        <v>497</v>
      </c>
      <c r="C340" s="17"/>
      <c r="D340" s="18">
        <v>3</v>
      </c>
      <c r="E340" s="16">
        <v>530</v>
      </c>
      <c r="F340" s="16" t="s">
        <v>1541</v>
      </c>
      <c r="G340" s="26"/>
    </row>
    <row r="341" spans="1:7" ht="11.25">
      <c r="A341" s="39">
        <f t="shared" si="6"/>
        <v>39914</v>
      </c>
      <c r="B341" s="41" t="s">
        <v>1554</v>
      </c>
      <c r="C341" s="42" t="s">
        <v>1555</v>
      </c>
      <c r="D341" s="43">
        <v>3</v>
      </c>
      <c r="E341" s="40"/>
      <c r="F341" s="40" t="s">
        <v>1556</v>
      </c>
      <c r="G341" s="44"/>
    </row>
    <row r="342" spans="1:7" ht="11.25">
      <c r="A342" s="23">
        <f t="shared" si="6"/>
        <v>39915</v>
      </c>
      <c r="B342" s="25" t="s">
        <v>1557</v>
      </c>
      <c r="C342" s="17" t="s">
        <v>1558</v>
      </c>
      <c r="D342" s="18"/>
      <c r="E342" s="16"/>
      <c r="F342" s="16"/>
      <c r="G342" s="26" t="s">
        <v>1559</v>
      </c>
    </row>
    <row r="343" spans="1:7" ht="11.25">
      <c r="A343" s="51">
        <f t="shared" si="6"/>
        <v>39916</v>
      </c>
      <c r="B343" s="53"/>
      <c r="C343" s="54"/>
      <c r="D343" s="55"/>
      <c r="E343" s="52"/>
      <c r="F343" s="52"/>
      <c r="G343" s="56"/>
    </row>
    <row r="344" spans="1:7" ht="12">
      <c r="A344" s="27">
        <f t="shared" si="6"/>
        <v>39917</v>
      </c>
      <c r="B344" s="29" t="s">
        <v>1563</v>
      </c>
      <c r="C344" s="30" t="s">
        <v>1564</v>
      </c>
      <c r="D344" s="31">
        <v>5</v>
      </c>
      <c r="E344" s="406" t="s">
        <v>1565</v>
      </c>
      <c r="F344" s="28">
        <v>75</v>
      </c>
      <c r="G344" s="32"/>
    </row>
    <row r="345" spans="1:7" ht="11.25">
      <c r="A345" s="39">
        <f t="shared" si="6"/>
        <v>39918</v>
      </c>
      <c r="B345" s="41" t="s">
        <v>448</v>
      </c>
      <c r="C345" s="42" t="s">
        <v>1567</v>
      </c>
      <c r="D345" s="43">
        <v>3</v>
      </c>
      <c r="E345" s="40" t="s">
        <v>1568</v>
      </c>
      <c r="F345" s="40">
        <v>35</v>
      </c>
      <c r="G345" s="44" t="s">
        <v>1569</v>
      </c>
    </row>
    <row r="346" spans="1:7" ht="11.25">
      <c r="A346" s="23">
        <f t="shared" si="6"/>
        <v>39919</v>
      </c>
      <c r="B346" s="25" t="s">
        <v>1579</v>
      </c>
      <c r="C346" s="17" t="s">
        <v>841</v>
      </c>
      <c r="D346" s="18">
        <v>3</v>
      </c>
      <c r="E346" s="16" t="s">
        <v>1580</v>
      </c>
      <c r="F346" s="16">
        <v>65</v>
      </c>
      <c r="G346" s="26"/>
    </row>
    <row r="347" spans="1:7" ht="11.25">
      <c r="A347" s="39">
        <f t="shared" si="6"/>
        <v>39920</v>
      </c>
      <c r="B347" s="41"/>
      <c r="C347" s="42"/>
      <c r="D347" s="43"/>
      <c r="E347" s="40"/>
      <c r="F347" s="40"/>
      <c r="G347" s="44"/>
    </row>
    <row r="348" spans="1:7" ht="11.25">
      <c r="A348" s="23">
        <f t="shared" si="6"/>
        <v>39921</v>
      </c>
      <c r="B348" s="25" t="s">
        <v>1588</v>
      </c>
      <c r="C348" s="17" t="s">
        <v>1590</v>
      </c>
      <c r="D348" s="18"/>
      <c r="E348" s="16">
        <v>50</v>
      </c>
      <c r="F348" s="16"/>
      <c r="G348" s="26"/>
    </row>
    <row r="349" spans="1:7" ht="11.25">
      <c r="A349" s="39">
        <f t="shared" si="6"/>
        <v>39922</v>
      </c>
      <c r="B349" s="41" t="s">
        <v>437</v>
      </c>
      <c r="C349" s="42" t="s">
        <v>1571</v>
      </c>
      <c r="D349" s="43"/>
      <c r="E349" s="40">
        <v>75</v>
      </c>
      <c r="F349" s="40"/>
      <c r="G349" s="44" t="s">
        <v>1572</v>
      </c>
    </row>
    <row r="350" spans="1:7" ht="11.25">
      <c r="A350" s="33">
        <f t="shared" si="6"/>
        <v>39923</v>
      </c>
      <c r="B350" s="47" t="s">
        <v>510</v>
      </c>
      <c r="C350" s="48"/>
      <c r="D350" s="49">
        <v>5</v>
      </c>
      <c r="E350" s="46">
        <v>3</v>
      </c>
      <c r="F350" s="46">
        <v>165</v>
      </c>
      <c r="G350" s="50" t="s">
        <v>1600</v>
      </c>
    </row>
    <row r="351" ht="12">
      <c r="A351" s="45">
        <f t="shared" si="6"/>
        <v>39924</v>
      </c>
    </row>
    <row r="352" spans="1:7" ht="11.25">
      <c r="A352" s="23">
        <f t="shared" si="6"/>
        <v>39925</v>
      </c>
      <c r="B352" s="25" t="s">
        <v>1607</v>
      </c>
      <c r="C352" s="17" t="s">
        <v>1610</v>
      </c>
      <c r="D352" s="18">
        <v>3</v>
      </c>
      <c r="E352" s="16"/>
      <c r="F352" s="16">
        <v>10</v>
      </c>
      <c r="G352" s="26" t="s">
        <v>1611</v>
      </c>
    </row>
    <row r="353" spans="1:7" ht="11.25">
      <c r="A353" s="39">
        <f t="shared" si="6"/>
        <v>39926</v>
      </c>
      <c r="B353" s="41" t="s">
        <v>1607</v>
      </c>
      <c r="C353" s="42" t="s">
        <v>1608</v>
      </c>
      <c r="D353" s="43">
        <v>3</v>
      </c>
      <c r="E353" s="40" t="s">
        <v>522</v>
      </c>
      <c r="F353" s="40">
        <v>27</v>
      </c>
      <c r="G353" s="44" t="s">
        <v>1609</v>
      </c>
    </row>
    <row r="354" spans="1:7" ht="11.25">
      <c r="A354" s="23">
        <f t="shared" si="6"/>
        <v>39927</v>
      </c>
      <c r="B354" s="41" t="s">
        <v>1607</v>
      </c>
      <c r="C354" s="17"/>
      <c r="D354" s="18">
        <v>3</v>
      </c>
      <c r="E354" s="16">
        <v>330</v>
      </c>
      <c r="F354" s="16">
        <v>35</v>
      </c>
      <c r="G354" s="26" t="s">
        <v>1618</v>
      </c>
    </row>
    <row r="355" spans="1:7" ht="11.25">
      <c r="A355" s="39">
        <f t="shared" si="6"/>
        <v>39928</v>
      </c>
      <c r="B355" s="41" t="s">
        <v>1607</v>
      </c>
      <c r="C355" s="42"/>
      <c r="D355" s="43">
        <v>4</v>
      </c>
      <c r="E355" s="40"/>
      <c r="F355" s="40">
        <v>27</v>
      </c>
      <c r="G355" s="44" t="s">
        <v>1619</v>
      </c>
    </row>
    <row r="356" spans="1:7" ht="11.25">
      <c r="A356" s="23">
        <f t="shared" si="6"/>
        <v>39929</v>
      </c>
      <c r="B356" s="25"/>
      <c r="C356" s="17"/>
      <c r="D356" s="18"/>
      <c r="E356" s="16"/>
      <c r="F356" s="16"/>
      <c r="G356" s="26"/>
    </row>
    <row r="357" spans="1:7" ht="11.25">
      <c r="A357" s="51">
        <f t="shared" si="6"/>
        <v>39930</v>
      </c>
      <c r="B357" s="41" t="s">
        <v>1607</v>
      </c>
      <c r="C357" s="54"/>
      <c r="D357" s="55"/>
      <c r="E357" s="52"/>
      <c r="F357" s="52"/>
      <c r="G357" s="56" t="s">
        <v>1621</v>
      </c>
    </row>
    <row r="358" spans="1:7" ht="12">
      <c r="A358" s="27">
        <f t="shared" si="6"/>
        <v>39931</v>
      </c>
      <c r="B358" s="29"/>
      <c r="C358" s="30"/>
      <c r="D358" s="31"/>
      <c r="E358" s="28"/>
      <c r="F358" s="28"/>
      <c r="G358" s="32"/>
    </row>
    <row r="359" spans="1:7" ht="11.25">
      <c r="A359" s="39">
        <f t="shared" si="6"/>
        <v>39932</v>
      </c>
      <c r="B359" s="41" t="s">
        <v>1607</v>
      </c>
      <c r="C359" s="42"/>
      <c r="D359" s="43">
        <v>9</v>
      </c>
      <c r="E359" s="40"/>
      <c r="F359" s="40"/>
      <c r="G359" s="44" t="s">
        <v>1620</v>
      </c>
    </row>
    <row r="360" spans="1:7" ht="11.25">
      <c r="A360" s="23">
        <f t="shared" si="6"/>
        <v>39933</v>
      </c>
      <c r="B360" s="41" t="s">
        <v>448</v>
      </c>
      <c r="C360" s="17" t="s">
        <v>1627</v>
      </c>
      <c r="D360" s="18">
        <v>3</v>
      </c>
      <c r="E360" s="16" t="s">
        <v>940</v>
      </c>
      <c r="F360" s="16" t="s">
        <v>1628</v>
      </c>
      <c r="G360" s="26" t="s">
        <v>1629</v>
      </c>
    </row>
    <row r="361" spans="1:7" ht="11.25">
      <c r="A361" s="39">
        <f t="shared" si="6"/>
        <v>39934</v>
      </c>
      <c r="B361" s="41" t="s">
        <v>445</v>
      </c>
      <c r="C361" s="42" t="s">
        <v>1630</v>
      </c>
      <c r="D361" s="43">
        <v>3</v>
      </c>
      <c r="E361" s="392" t="s">
        <v>522</v>
      </c>
      <c r="F361" s="40">
        <v>75</v>
      </c>
      <c r="G361" s="44" t="s">
        <v>1631</v>
      </c>
    </row>
    <row r="362" spans="1:7" ht="11.25">
      <c r="A362" s="23">
        <f t="shared" si="6"/>
        <v>39935</v>
      </c>
      <c r="B362" s="25"/>
      <c r="C362" s="17"/>
      <c r="D362" s="18"/>
      <c r="E362" s="16"/>
      <c r="F362" s="16"/>
      <c r="G362" s="26"/>
    </row>
    <row r="363" spans="1:7" ht="11.25">
      <c r="A363" s="39">
        <f t="shared" si="6"/>
        <v>39936</v>
      </c>
      <c r="B363" s="41" t="s">
        <v>1633</v>
      </c>
      <c r="C363" s="42" t="s">
        <v>540</v>
      </c>
      <c r="D363" s="43">
        <v>3</v>
      </c>
      <c r="E363" s="40">
        <v>15</v>
      </c>
      <c r="F363" s="40">
        <v>35</v>
      </c>
      <c r="G363" s="44"/>
    </row>
    <row r="364" spans="1:7" ht="11.25">
      <c r="A364" s="33">
        <f t="shared" si="6"/>
        <v>39937</v>
      </c>
      <c r="B364" s="35" t="s">
        <v>480</v>
      </c>
      <c r="C364" s="36"/>
      <c r="D364" s="37">
        <v>3</v>
      </c>
      <c r="E364" s="34">
        <v>3</v>
      </c>
      <c r="F364" s="34">
        <v>135</v>
      </c>
      <c r="G364" s="38" t="s">
        <v>1632</v>
      </c>
    </row>
    <row r="365" spans="1:3" ht="12">
      <c r="A365" s="45">
        <f t="shared" si="6"/>
        <v>39938</v>
      </c>
      <c r="C365" s="48"/>
    </row>
    <row r="366" spans="1:7" ht="11.25">
      <c r="A366" s="23">
        <f t="shared" si="6"/>
        <v>39939</v>
      </c>
      <c r="B366" s="47" t="s">
        <v>1641</v>
      </c>
      <c r="C366" s="17"/>
      <c r="D366" s="49">
        <v>7</v>
      </c>
      <c r="E366" s="46">
        <v>1</v>
      </c>
      <c r="F366" s="46">
        <v>115</v>
      </c>
      <c r="G366" s="50" t="s">
        <v>1642</v>
      </c>
    </row>
    <row r="367" spans="1:7" ht="11.25">
      <c r="A367" s="39">
        <f t="shared" si="6"/>
        <v>39940</v>
      </c>
      <c r="B367" s="41"/>
      <c r="C367" s="42"/>
      <c r="D367" s="43"/>
      <c r="E367" s="40"/>
      <c r="F367" s="40"/>
      <c r="G367" s="44"/>
    </row>
    <row r="368" spans="1:7" ht="11.25">
      <c r="A368" s="23">
        <f t="shared" si="6"/>
        <v>39941</v>
      </c>
      <c r="B368" s="25" t="s">
        <v>447</v>
      </c>
      <c r="C368" s="17" t="s">
        <v>1646</v>
      </c>
      <c r="D368" s="18">
        <v>30</v>
      </c>
      <c r="E368" s="16"/>
      <c r="F368" s="16">
        <v>65</v>
      </c>
      <c r="G368" s="26"/>
    </row>
    <row r="369" spans="1:7" ht="11.25">
      <c r="A369" s="39">
        <f t="shared" si="6"/>
        <v>39942</v>
      </c>
      <c r="B369" s="41"/>
      <c r="C369" s="42"/>
      <c r="D369" s="43"/>
      <c r="E369" s="40"/>
      <c r="F369" s="40"/>
      <c r="G369" s="44"/>
    </row>
    <row r="370" spans="1:7" ht="11.25">
      <c r="A370" s="23">
        <f aca="true" t="shared" si="7" ref="A370:A433">+A369+1</f>
        <v>39943</v>
      </c>
      <c r="B370" s="25" t="s">
        <v>509</v>
      </c>
      <c r="C370" s="17"/>
      <c r="D370" s="18">
        <v>5</v>
      </c>
      <c r="E370" s="16">
        <v>5</v>
      </c>
      <c r="F370" s="16">
        <v>165</v>
      </c>
      <c r="G370" s="26" t="s">
        <v>1653</v>
      </c>
    </row>
    <row r="371" spans="1:7" ht="11.25">
      <c r="A371" s="51">
        <f t="shared" si="7"/>
        <v>39944</v>
      </c>
      <c r="B371" s="53"/>
      <c r="C371" s="54"/>
      <c r="D371" s="55"/>
      <c r="E371" s="52"/>
      <c r="F371" s="52"/>
      <c r="G371" s="56"/>
    </row>
    <row r="372" spans="1:7" ht="12">
      <c r="A372" s="27">
        <f t="shared" si="7"/>
        <v>39945</v>
      </c>
      <c r="B372" s="29" t="s">
        <v>484</v>
      </c>
      <c r="C372" s="30"/>
      <c r="D372" s="31">
        <v>7</v>
      </c>
      <c r="E372" s="28">
        <v>1</v>
      </c>
      <c r="F372" s="28">
        <v>115</v>
      </c>
      <c r="G372" s="32" t="s">
        <v>1737</v>
      </c>
    </row>
    <row r="373" spans="1:7" ht="11.25">
      <c r="A373" s="39">
        <f t="shared" si="7"/>
        <v>39946</v>
      </c>
      <c r="B373" s="41" t="s">
        <v>1289</v>
      </c>
      <c r="C373" s="42" t="s">
        <v>841</v>
      </c>
      <c r="D373" s="43">
        <v>12</v>
      </c>
      <c r="E373" s="40"/>
      <c r="F373" s="40"/>
      <c r="G373" s="44" t="s">
        <v>1741</v>
      </c>
    </row>
    <row r="374" spans="1:7" ht="11.25">
      <c r="A374" s="23">
        <f t="shared" si="7"/>
        <v>39947</v>
      </c>
      <c r="B374" s="25"/>
      <c r="C374" s="17"/>
      <c r="D374" s="18"/>
      <c r="E374" s="16"/>
      <c r="F374" s="16"/>
      <c r="G374" s="26"/>
    </row>
    <row r="375" spans="1:7" ht="11.25">
      <c r="A375" s="39">
        <f t="shared" si="7"/>
        <v>39948</v>
      </c>
      <c r="B375" s="41" t="s">
        <v>1750</v>
      </c>
      <c r="C375" s="42" t="s">
        <v>1751</v>
      </c>
      <c r="D375" s="43">
        <v>7</v>
      </c>
      <c r="E375" s="40">
        <v>7</v>
      </c>
      <c r="F375" s="40">
        <v>20</v>
      </c>
      <c r="G375" s="44" t="s">
        <v>1752</v>
      </c>
    </row>
    <row r="376" spans="1:7" ht="11.25">
      <c r="A376" s="23">
        <f t="shared" si="7"/>
        <v>39949</v>
      </c>
      <c r="B376" s="25"/>
      <c r="C376" s="17"/>
      <c r="D376" s="18"/>
      <c r="E376" s="16"/>
      <c r="F376" s="16"/>
      <c r="G376" s="26"/>
    </row>
    <row r="377" spans="1:7" ht="11.25">
      <c r="A377" s="39">
        <f t="shared" si="7"/>
        <v>39950</v>
      </c>
      <c r="B377" s="41" t="s">
        <v>444</v>
      </c>
      <c r="C377" s="42" t="s">
        <v>1764</v>
      </c>
      <c r="D377" s="43"/>
      <c r="E377" s="40"/>
      <c r="F377" s="40">
        <v>135</v>
      </c>
      <c r="G377" s="44" t="s">
        <v>1765</v>
      </c>
    </row>
    <row r="378" spans="1:7" ht="11.25">
      <c r="A378" s="33">
        <f t="shared" si="7"/>
        <v>39951</v>
      </c>
      <c r="B378" s="35"/>
      <c r="C378" s="36"/>
      <c r="D378" s="37"/>
      <c r="E378" s="34"/>
      <c r="F378" s="34"/>
      <c r="G378" s="38"/>
    </row>
    <row r="379" spans="1:7" ht="12">
      <c r="A379" s="45">
        <f t="shared" si="7"/>
        <v>39952</v>
      </c>
      <c r="B379" s="47"/>
      <c r="C379" s="48"/>
      <c r="D379" s="49"/>
      <c r="E379" s="46"/>
      <c r="F379" s="46"/>
      <c r="G379" s="50"/>
    </row>
    <row r="380" spans="1:7" ht="11.25">
      <c r="A380" s="23">
        <f t="shared" si="7"/>
        <v>39953</v>
      </c>
      <c r="B380" s="25" t="s">
        <v>1770</v>
      </c>
      <c r="C380" s="17" t="s">
        <v>1668</v>
      </c>
      <c r="D380" s="18">
        <v>4</v>
      </c>
      <c r="E380" s="16">
        <v>50</v>
      </c>
      <c r="F380" s="16"/>
      <c r="G380" s="26"/>
    </row>
    <row r="381" spans="1:7" ht="11.25">
      <c r="A381" s="39">
        <f t="shared" si="7"/>
        <v>39954</v>
      </c>
      <c r="B381" s="41" t="s">
        <v>1779</v>
      </c>
      <c r="C381" s="42" t="s">
        <v>1780</v>
      </c>
      <c r="D381" s="43">
        <v>3</v>
      </c>
      <c r="E381" s="40" t="s">
        <v>1781</v>
      </c>
      <c r="F381" s="40" t="s">
        <v>1782</v>
      </c>
      <c r="G381" s="44" t="s">
        <v>1783</v>
      </c>
    </row>
    <row r="382" ht="11.25">
      <c r="A382" s="23">
        <f t="shared" si="7"/>
        <v>39955</v>
      </c>
    </row>
    <row r="383" spans="1:7" ht="11.25">
      <c r="A383" s="39">
        <f t="shared" si="7"/>
        <v>39956</v>
      </c>
      <c r="B383" s="41"/>
      <c r="C383" s="42"/>
      <c r="D383" s="43"/>
      <c r="E383" s="40"/>
      <c r="F383" s="40"/>
      <c r="G383" s="44"/>
    </row>
    <row r="384" spans="1:7" ht="11.25">
      <c r="A384" s="23">
        <f t="shared" si="7"/>
        <v>39957</v>
      </c>
      <c r="B384" s="25"/>
      <c r="C384" s="17"/>
      <c r="D384" s="18"/>
      <c r="E384" s="16"/>
      <c r="F384" s="16"/>
      <c r="G384" s="26"/>
    </row>
    <row r="385" spans="1:7" ht="11.25">
      <c r="A385" s="51">
        <f t="shared" si="7"/>
        <v>39958</v>
      </c>
      <c r="B385" s="53" t="s">
        <v>1487</v>
      </c>
      <c r="C385" s="54" t="s">
        <v>1785</v>
      </c>
      <c r="D385" s="55">
        <v>6</v>
      </c>
      <c r="E385" s="52" t="s">
        <v>1353</v>
      </c>
      <c r="F385" s="52"/>
      <c r="G385" s="56" t="s">
        <v>1788</v>
      </c>
    </row>
    <row r="386" spans="1:7" ht="12">
      <c r="A386" s="27">
        <f t="shared" si="7"/>
        <v>39959</v>
      </c>
      <c r="B386" s="25" t="s">
        <v>435</v>
      </c>
      <c r="C386" s="17" t="s">
        <v>1135</v>
      </c>
      <c r="D386" s="18">
        <v>4</v>
      </c>
      <c r="E386" s="16" t="s">
        <v>1148</v>
      </c>
      <c r="F386" s="16"/>
      <c r="G386" s="26" t="s">
        <v>1791</v>
      </c>
    </row>
    <row r="387" spans="1:7" ht="11.25">
      <c r="A387" s="39">
        <f t="shared" si="7"/>
        <v>39960</v>
      </c>
      <c r="B387" s="41"/>
      <c r="C387" s="42"/>
      <c r="D387" s="43"/>
      <c r="E387" s="40"/>
      <c r="F387" s="40"/>
      <c r="G387" s="44"/>
    </row>
    <row r="388" spans="1:7" ht="11.25">
      <c r="A388" s="23">
        <f t="shared" si="7"/>
        <v>39961</v>
      </c>
      <c r="B388" s="25" t="s">
        <v>578</v>
      </c>
      <c r="C388" s="17"/>
      <c r="D388" s="18">
        <v>7</v>
      </c>
      <c r="E388" s="16">
        <v>1</v>
      </c>
      <c r="F388" s="16">
        <v>115</v>
      </c>
      <c r="G388" s="26" t="s">
        <v>1794</v>
      </c>
    </row>
    <row r="389" spans="1:7" ht="11.25">
      <c r="A389" s="39">
        <f t="shared" si="7"/>
        <v>39962</v>
      </c>
      <c r="B389" s="41" t="s">
        <v>440</v>
      </c>
      <c r="C389" s="42" t="s">
        <v>984</v>
      </c>
      <c r="D389" s="43">
        <v>5</v>
      </c>
      <c r="E389" s="40">
        <v>15</v>
      </c>
      <c r="F389" s="40">
        <v>14</v>
      </c>
      <c r="G389" s="44" t="s">
        <v>1795</v>
      </c>
    </row>
    <row r="390" spans="1:7" ht="11.25">
      <c r="A390" s="23">
        <f t="shared" si="7"/>
        <v>39963</v>
      </c>
      <c r="B390" s="25"/>
      <c r="C390" s="17"/>
      <c r="D390" s="18"/>
      <c r="E390" s="16"/>
      <c r="F390" s="16"/>
      <c r="G390" s="26"/>
    </row>
    <row r="391" spans="1:7" ht="11.25">
      <c r="A391" s="39">
        <f t="shared" si="7"/>
        <v>39964</v>
      </c>
      <c r="B391" s="41"/>
      <c r="C391" s="42"/>
      <c r="D391" s="43"/>
      <c r="E391" s="40"/>
      <c r="F391" s="40"/>
      <c r="G391" s="44"/>
    </row>
    <row r="392" spans="1:7" ht="11.25">
      <c r="A392" s="33">
        <f t="shared" si="7"/>
        <v>39965</v>
      </c>
      <c r="B392" s="35" t="s">
        <v>810</v>
      </c>
      <c r="C392" s="36" t="s">
        <v>1796</v>
      </c>
      <c r="D392" s="37">
        <v>5</v>
      </c>
      <c r="E392" s="34" t="s">
        <v>831</v>
      </c>
      <c r="F392" s="34">
        <v>20</v>
      </c>
      <c r="G392" s="38" t="s">
        <v>1807</v>
      </c>
    </row>
    <row r="393" spans="1:7" ht="12">
      <c r="A393" s="45">
        <f t="shared" si="7"/>
        <v>39966</v>
      </c>
      <c r="B393" s="47"/>
      <c r="C393" s="48"/>
      <c r="D393" s="49"/>
      <c r="E393" s="46"/>
      <c r="F393" s="46"/>
      <c r="G393" s="50"/>
    </row>
    <row r="394" spans="1:7" ht="11.25">
      <c r="A394" s="23">
        <f t="shared" si="7"/>
        <v>39967</v>
      </c>
      <c r="B394" s="25" t="s">
        <v>1092</v>
      </c>
      <c r="C394" s="17"/>
      <c r="D394" s="18">
        <v>5</v>
      </c>
      <c r="E394" s="16">
        <v>5</v>
      </c>
      <c r="F394" s="16">
        <v>65</v>
      </c>
      <c r="G394" s="26"/>
    </row>
    <row r="395" spans="1:7" ht="11.25">
      <c r="A395" s="39">
        <f t="shared" si="7"/>
        <v>39968</v>
      </c>
      <c r="B395" s="41"/>
      <c r="C395" s="42"/>
      <c r="D395" s="43"/>
      <c r="E395" s="40"/>
      <c r="F395" s="40"/>
      <c r="G395" s="44"/>
    </row>
    <row r="396" spans="1:7" ht="11.25">
      <c r="A396" s="23">
        <f t="shared" si="7"/>
        <v>39969</v>
      </c>
      <c r="B396" s="25" t="s">
        <v>1830</v>
      </c>
      <c r="C396" s="17" t="s">
        <v>1831</v>
      </c>
      <c r="D396" s="18"/>
      <c r="E396" s="16" t="s">
        <v>1832</v>
      </c>
      <c r="F396" s="16"/>
      <c r="G396" s="26" t="s">
        <v>1833</v>
      </c>
    </row>
    <row r="397" spans="1:7" ht="11.25">
      <c r="A397" s="39">
        <f t="shared" si="7"/>
        <v>39970</v>
      </c>
      <c r="B397" s="41"/>
      <c r="C397" s="42"/>
      <c r="D397" s="43"/>
      <c r="E397" s="40"/>
      <c r="F397" s="40"/>
      <c r="G397" s="44"/>
    </row>
    <row r="398" spans="1:7" ht="11.25">
      <c r="A398" s="23">
        <f t="shared" si="7"/>
        <v>39971</v>
      </c>
      <c r="B398" s="25" t="s">
        <v>1829</v>
      </c>
      <c r="C398" s="17" t="s">
        <v>545</v>
      </c>
      <c r="D398" s="18">
        <v>5</v>
      </c>
      <c r="E398" s="16" t="s">
        <v>1480</v>
      </c>
      <c r="F398" s="16">
        <v>45</v>
      </c>
      <c r="G398" s="26"/>
    </row>
    <row r="399" spans="1:7" ht="11.25">
      <c r="A399" s="51">
        <f t="shared" si="7"/>
        <v>39972</v>
      </c>
      <c r="B399" s="53"/>
      <c r="C399" s="54"/>
      <c r="D399" s="55"/>
      <c r="E399" s="52"/>
      <c r="F399" s="52"/>
      <c r="G399" s="56"/>
    </row>
    <row r="400" spans="1:7" ht="12">
      <c r="A400" s="27">
        <f t="shared" si="7"/>
        <v>39973</v>
      </c>
      <c r="B400" s="29" t="s">
        <v>443</v>
      </c>
      <c r="C400" s="30" t="s">
        <v>841</v>
      </c>
      <c r="D400" s="31">
        <v>12</v>
      </c>
      <c r="E400" s="28"/>
      <c r="F400" s="28"/>
      <c r="G400" s="32" t="s">
        <v>1813</v>
      </c>
    </row>
    <row r="401" spans="1:7" ht="11.25">
      <c r="A401" s="39">
        <f t="shared" si="7"/>
        <v>39974</v>
      </c>
      <c r="B401" s="41" t="s">
        <v>1843</v>
      </c>
      <c r="C401" s="42" t="s">
        <v>1844</v>
      </c>
      <c r="D401" s="43">
        <v>3</v>
      </c>
      <c r="E401" s="40" t="s">
        <v>1845</v>
      </c>
      <c r="F401" s="40">
        <v>27</v>
      </c>
      <c r="G401" s="44"/>
    </row>
    <row r="402" spans="1:7" ht="11.25">
      <c r="A402" s="23">
        <f t="shared" si="7"/>
        <v>39975</v>
      </c>
      <c r="B402" s="25"/>
      <c r="C402" s="17"/>
      <c r="D402" s="18"/>
      <c r="E402" s="16"/>
      <c r="F402" s="16"/>
      <c r="G402" s="26"/>
    </row>
    <row r="403" spans="1:7" ht="11.25">
      <c r="A403" s="39">
        <f t="shared" si="7"/>
        <v>39976</v>
      </c>
      <c r="B403" s="41" t="s">
        <v>1846</v>
      </c>
      <c r="C403" s="42" t="s">
        <v>765</v>
      </c>
      <c r="D403" s="43">
        <v>4</v>
      </c>
      <c r="E403" s="377" t="s">
        <v>1847</v>
      </c>
      <c r="F403" s="40">
        <v>65</v>
      </c>
      <c r="G403" s="44" t="s">
        <v>1848</v>
      </c>
    </row>
    <row r="404" spans="1:7" ht="11.25">
      <c r="A404" s="23">
        <f t="shared" si="7"/>
        <v>39977</v>
      </c>
      <c r="B404" s="25"/>
      <c r="C404" s="17"/>
      <c r="D404" s="18"/>
      <c r="E404" s="16"/>
      <c r="F404" s="16"/>
      <c r="G404" s="26"/>
    </row>
    <row r="405" spans="1:7" ht="11.25">
      <c r="A405" s="39">
        <f t="shared" si="7"/>
        <v>39978</v>
      </c>
      <c r="B405" s="41" t="s">
        <v>496</v>
      </c>
      <c r="C405" s="42">
        <v>0.46597222222222223</v>
      </c>
      <c r="D405" s="43">
        <v>3</v>
      </c>
      <c r="E405" s="40"/>
      <c r="F405" s="40">
        <v>65</v>
      </c>
      <c r="G405" s="44"/>
    </row>
    <row r="406" spans="1:7" ht="11.25">
      <c r="A406" s="33">
        <f t="shared" si="7"/>
        <v>39979</v>
      </c>
      <c r="B406" s="35"/>
      <c r="C406" s="36"/>
      <c r="D406" s="37"/>
      <c r="E406" s="34"/>
      <c r="F406" s="34"/>
      <c r="G406" s="38"/>
    </row>
    <row r="407" spans="1:7" ht="12">
      <c r="A407" s="45">
        <f t="shared" si="7"/>
        <v>39980</v>
      </c>
      <c r="B407" s="47" t="s">
        <v>456</v>
      </c>
      <c r="C407" s="48"/>
      <c r="D407" s="49">
        <v>5</v>
      </c>
      <c r="E407" s="46" t="s">
        <v>20</v>
      </c>
      <c r="F407" s="46">
        <v>95</v>
      </c>
      <c r="G407" s="50" t="s">
        <v>19</v>
      </c>
    </row>
    <row r="408" spans="1:7" ht="11.25">
      <c r="A408" s="23">
        <f t="shared" si="7"/>
        <v>39981</v>
      </c>
      <c r="B408" s="25" t="s">
        <v>37</v>
      </c>
      <c r="C408" s="17"/>
      <c r="D408" s="18">
        <v>7</v>
      </c>
      <c r="E408" s="16">
        <v>1</v>
      </c>
      <c r="F408" s="16">
        <v>75</v>
      </c>
      <c r="G408" s="26" t="s">
        <v>38</v>
      </c>
    </row>
    <row r="409" spans="1:7" ht="11.25">
      <c r="A409" s="39">
        <f t="shared" si="7"/>
        <v>39982</v>
      </c>
      <c r="B409" s="41" t="s">
        <v>42</v>
      </c>
      <c r="C409" s="42" t="s">
        <v>43</v>
      </c>
      <c r="D409" s="43">
        <v>2</v>
      </c>
      <c r="E409" s="392" t="s">
        <v>1291</v>
      </c>
      <c r="F409" s="40"/>
      <c r="G409" s="44"/>
    </row>
    <row r="410" spans="1:7" ht="11.25">
      <c r="A410" s="23">
        <f t="shared" si="7"/>
        <v>39983</v>
      </c>
      <c r="B410" s="25" t="s">
        <v>41</v>
      </c>
      <c r="C410" s="17" t="s">
        <v>608</v>
      </c>
      <c r="D410" s="18">
        <v>3</v>
      </c>
      <c r="E410" s="384" t="s">
        <v>40</v>
      </c>
      <c r="F410" s="16">
        <v>12</v>
      </c>
      <c r="G410" s="26"/>
    </row>
    <row r="411" spans="1:7" ht="11.25">
      <c r="A411" s="39">
        <f t="shared" si="7"/>
        <v>39984</v>
      </c>
      <c r="B411" s="41"/>
      <c r="C411" s="42"/>
      <c r="D411" s="43"/>
      <c r="E411" s="40"/>
      <c r="F411" s="40"/>
      <c r="G411" s="44"/>
    </row>
    <row r="412" spans="1:7" ht="11.25">
      <c r="A412" s="23">
        <f t="shared" si="7"/>
        <v>39985</v>
      </c>
      <c r="B412" s="25"/>
      <c r="C412" s="17"/>
      <c r="D412" s="18"/>
      <c r="E412" s="16"/>
      <c r="F412" s="16"/>
      <c r="G412" s="26"/>
    </row>
    <row r="413" spans="1:7" ht="11.25">
      <c r="A413" s="51">
        <f t="shared" si="7"/>
        <v>39986</v>
      </c>
      <c r="B413" s="41" t="s">
        <v>48</v>
      </c>
      <c r="C413" s="42" t="s">
        <v>841</v>
      </c>
      <c r="D413" s="55">
        <v>7</v>
      </c>
      <c r="E413" s="52" t="s">
        <v>57</v>
      </c>
      <c r="F413" s="52" t="s">
        <v>58</v>
      </c>
      <c r="G413" s="56" t="s">
        <v>59</v>
      </c>
    </row>
    <row r="414" spans="1:7" ht="12">
      <c r="A414" s="27">
        <f t="shared" si="7"/>
        <v>39987</v>
      </c>
      <c r="B414" s="29" t="s">
        <v>60</v>
      </c>
      <c r="C414" s="30" t="s">
        <v>540</v>
      </c>
      <c r="D414" s="31">
        <v>3</v>
      </c>
      <c r="E414" s="28" t="s">
        <v>54</v>
      </c>
      <c r="F414" s="28">
        <v>27</v>
      </c>
      <c r="G414" s="32"/>
    </row>
    <row r="415" spans="1:7" ht="11.25">
      <c r="A415" s="39">
        <f t="shared" si="7"/>
        <v>39988</v>
      </c>
      <c r="B415" s="41" t="s">
        <v>480</v>
      </c>
      <c r="C415" s="42"/>
      <c r="D415" s="43">
        <v>4</v>
      </c>
      <c r="E415" s="40">
        <v>3</v>
      </c>
      <c r="F415" s="40">
        <v>110</v>
      </c>
      <c r="G415" s="44" t="s">
        <v>61</v>
      </c>
    </row>
    <row r="416" spans="1:7" ht="11.25">
      <c r="A416" s="23">
        <f t="shared" si="7"/>
        <v>39989</v>
      </c>
      <c r="B416" s="25" t="s">
        <v>63</v>
      </c>
      <c r="C416" s="17" t="s">
        <v>841</v>
      </c>
      <c r="D416" s="18">
        <v>7</v>
      </c>
      <c r="E416" s="384" t="s">
        <v>1036</v>
      </c>
      <c r="F416" s="16">
        <v>65</v>
      </c>
      <c r="G416" s="26" t="s">
        <v>64</v>
      </c>
    </row>
    <row r="417" spans="1:7" ht="11.25">
      <c r="A417" s="39">
        <f t="shared" si="7"/>
        <v>39990</v>
      </c>
      <c r="B417" s="41"/>
      <c r="C417" s="42"/>
      <c r="D417" s="43"/>
      <c r="E417" s="40"/>
      <c r="F417" s="40"/>
      <c r="G417" s="44"/>
    </row>
    <row r="418" spans="1:7" ht="11.25">
      <c r="A418" s="23">
        <f t="shared" si="7"/>
        <v>39991</v>
      </c>
      <c r="B418" s="25" t="s">
        <v>72</v>
      </c>
      <c r="C418" s="17" t="s">
        <v>814</v>
      </c>
      <c r="D418" s="18">
        <v>4</v>
      </c>
      <c r="E418" s="16" t="s">
        <v>90</v>
      </c>
      <c r="F418" s="16" t="s">
        <v>96</v>
      </c>
      <c r="G418" s="26"/>
    </row>
    <row r="419" spans="1:7" ht="11.25">
      <c r="A419" s="39">
        <f t="shared" si="7"/>
        <v>39992</v>
      </c>
      <c r="B419" s="41"/>
      <c r="C419" s="42"/>
      <c r="D419" s="43"/>
      <c r="E419" s="40"/>
      <c r="F419" s="40"/>
      <c r="G419" s="44"/>
    </row>
    <row r="420" spans="1:7" ht="11.25">
      <c r="A420" s="33">
        <f t="shared" si="7"/>
        <v>39993</v>
      </c>
      <c r="B420" s="35" t="s">
        <v>497</v>
      </c>
      <c r="C420" s="36"/>
      <c r="D420" s="37"/>
      <c r="E420" s="34">
        <v>525</v>
      </c>
      <c r="F420" s="34" t="s">
        <v>71</v>
      </c>
      <c r="G420" s="38"/>
    </row>
    <row r="421" spans="1:7" ht="12">
      <c r="A421" s="45">
        <f t="shared" si="7"/>
        <v>39994</v>
      </c>
      <c r="B421" s="47"/>
      <c r="C421" s="48"/>
      <c r="D421" s="49"/>
      <c r="E421" s="46"/>
      <c r="F421" s="46"/>
      <c r="G421" s="50"/>
    </row>
    <row r="422" spans="1:7" ht="11.25">
      <c r="A422" s="23">
        <f t="shared" si="7"/>
        <v>39995</v>
      </c>
      <c r="B422" s="25"/>
      <c r="C422" s="17"/>
      <c r="D422" s="18"/>
      <c r="E422" s="16"/>
      <c r="F422" s="16"/>
      <c r="G422" s="26"/>
    </row>
    <row r="423" spans="1:7" ht="11.25">
      <c r="A423" s="39">
        <f t="shared" si="7"/>
        <v>39996</v>
      </c>
      <c r="B423" s="41"/>
      <c r="C423" s="42"/>
      <c r="D423" s="43"/>
      <c r="E423" s="40"/>
      <c r="F423" s="40"/>
      <c r="G423" s="44"/>
    </row>
    <row r="424" spans="1:7" ht="11.25">
      <c r="A424" s="23">
        <f t="shared" si="7"/>
        <v>39997</v>
      </c>
      <c r="B424" s="25"/>
      <c r="C424" s="17"/>
      <c r="D424" s="18"/>
      <c r="E424" s="16"/>
      <c r="F424" s="16"/>
      <c r="G424" s="26"/>
    </row>
    <row r="425" spans="1:7" ht="11.25">
      <c r="A425" s="39">
        <f t="shared" si="7"/>
        <v>39998</v>
      </c>
      <c r="B425" s="41" t="s">
        <v>460</v>
      </c>
      <c r="C425" s="42"/>
      <c r="D425" s="43">
        <v>3</v>
      </c>
      <c r="E425" s="40" t="s">
        <v>113</v>
      </c>
      <c r="F425" s="40"/>
      <c r="G425" s="44" t="s">
        <v>112</v>
      </c>
    </row>
    <row r="426" spans="1:7" ht="11.25">
      <c r="A426" s="23">
        <f t="shared" si="7"/>
        <v>39999</v>
      </c>
      <c r="B426" s="25" t="s">
        <v>462</v>
      </c>
      <c r="C426" s="17" t="s">
        <v>124</v>
      </c>
      <c r="D426" s="18">
        <v>50</v>
      </c>
      <c r="E426" s="16"/>
      <c r="F426" s="16">
        <v>45</v>
      </c>
      <c r="G426" s="26"/>
    </row>
    <row r="427" spans="1:7" ht="11.25">
      <c r="A427" s="51">
        <f t="shared" si="7"/>
        <v>40000</v>
      </c>
      <c r="B427" s="53" t="s">
        <v>110</v>
      </c>
      <c r="C427" s="54" t="s">
        <v>114</v>
      </c>
      <c r="D427" s="5">
        <v>3</v>
      </c>
      <c r="E427" s="3" t="s">
        <v>117</v>
      </c>
      <c r="G427" s="24" t="s">
        <v>118</v>
      </c>
    </row>
    <row r="428" spans="1:7" ht="12">
      <c r="A428" s="27">
        <f t="shared" si="7"/>
        <v>40001</v>
      </c>
      <c r="B428" s="29" t="s">
        <v>111</v>
      </c>
      <c r="C428" s="30" t="s">
        <v>1678</v>
      </c>
      <c r="D428" s="55">
        <v>4</v>
      </c>
      <c r="E428" s="52" t="s">
        <v>115</v>
      </c>
      <c r="F428" s="52">
        <v>95</v>
      </c>
      <c r="G428" s="56" t="s">
        <v>116</v>
      </c>
    </row>
    <row r="429" spans="1:7" ht="11.25">
      <c r="A429" s="39">
        <f t="shared" si="7"/>
        <v>40002</v>
      </c>
      <c r="B429" s="41"/>
      <c r="C429" s="42"/>
      <c r="D429" s="43"/>
      <c r="E429" s="40"/>
      <c r="F429" s="40"/>
      <c r="G429" s="44"/>
    </row>
    <row r="430" spans="1:7" ht="11.25">
      <c r="A430" s="23">
        <f t="shared" si="7"/>
        <v>40003</v>
      </c>
      <c r="B430" s="25"/>
      <c r="C430" s="17"/>
      <c r="D430" s="18"/>
      <c r="E430" s="16"/>
      <c r="F430" s="16"/>
      <c r="G430" s="26"/>
    </row>
    <row r="431" spans="1:7" ht="11.25">
      <c r="A431" s="39">
        <f t="shared" si="7"/>
        <v>40004</v>
      </c>
      <c r="B431" s="41"/>
      <c r="C431" s="42"/>
      <c r="D431" s="43"/>
      <c r="E431" s="40"/>
      <c r="F431" s="40"/>
      <c r="G431" s="44"/>
    </row>
    <row r="432" spans="1:7" ht="11.25">
      <c r="A432" s="23">
        <f t="shared" si="7"/>
        <v>40005</v>
      </c>
      <c r="B432" s="25" t="s">
        <v>331</v>
      </c>
      <c r="C432" s="17"/>
      <c r="D432" s="18">
        <v>3</v>
      </c>
      <c r="E432" s="16"/>
      <c r="F432" s="16"/>
      <c r="G432" s="26"/>
    </row>
    <row r="433" spans="1:7" ht="11.25">
      <c r="A433" s="39">
        <f t="shared" si="7"/>
        <v>40006</v>
      </c>
      <c r="B433" s="41" t="s">
        <v>490</v>
      </c>
      <c r="C433" s="42" t="s">
        <v>841</v>
      </c>
      <c r="D433" s="43">
        <v>8</v>
      </c>
      <c r="E433" s="40"/>
      <c r="F433" s="40">
        <v>55</v>
      </c>
      <c r="G433" s="44" t="s">
        <v>302</v>
      </c>
    </row>
    <row r="434" spans="1:7" ht="11.25">
      <c r="A434" s="33">
        <f aca="true" t="shared" si="8" ref="A434:A497">+A433+1</f>
        <v>40007</v>
      </c>
      <c r="B434" s="47" t="s">
        <v>289</v>
      </c>
      <c r="C434" s="36" t="s">
        <v>22</v>
      </c>
      <c r="D434" s="37">
        <v>3</v>
      </c>
      <c r="E434" s="34">
        <v>10</v>
      </c>
      <c r="F434" s="34" t="s">
        <v>292</v>
      </c>
      <c r="G434" s="56" t="s">
        <v>274</v>
      </c>
    </row>
    <row r="435" spans="1:7" ht="12">
      <c r="A435" s="45">
        <f t="shared" si="8"/>
        <v>40008</v>
      </c>
      <c r="C435" s="48"/>
      <c r="D435" s="49"/>
      <c r="E435" s="46"/>
      <c r="F435" s="46"/>
      <c r="G435" s="50"/>
    </row>
    <row r="436" spans="1:7" ht="11.25">
      <c r="A436" s="23">
        <f t="shared" si="8"/>
        <v>40009</v>
      </c>
      <c r="B436" s="53" t="s">
        <v>110</v>
      </c>
      <c r="C436" s="54" t="s">
        <v>288</v>
      </c>
      <c r="D436" s="5">
        <v>1</v>
      </c>
      <c r="E436" s="3" t="s">
        <v>117</v>
      </c>
      <c r="F436" s="16"/>
      <c r="G436" s="26"/>
    </row>
    <row r="437" spans="1:7" ht="11.25">
      <c r="A437" s="39">
        <f t="shared" si="8"/>
        <v>40010</v>
      </c>
      <c r="B437" s="41" t="s">
        <v>324</v>
      </c>
      <c r="C437" s="42" t="s">
        <v>325</v>
      </c>
      <c r="D437" s="43">
        <v>3</v>
      </c>
      <c r="E437" s="40" t="s">
        <v>323</v>
      </c>
      <c r="F437" s="40">
        <v>55</v>
      </c>
      <c r="G437" s="44"/>
    </row>
    <row r="438" spans="1:7" ht="11.25">
      <c r="A438" s="23">
        <f t="shared" si="8"/>
        <v>40011</v>
      </c>
      <c r="B438" s="25"/>
      <c r="C438" s="17"/>
      <c r="D438" s="18"/>
      <c r="E438" s="16"/>
      <c r="F438" s="16"/>
      <c r="G438" s="26"/>
    </row>
    <row r="439" spans="1:7" ht="11.25">
      <c r="A439" s="39">
        <f t="shared" si="8"/>
        <v>40012</v>
      </c>
      <c r="B439" s="41" t="s">
        <v>330</v>
      </c>
      <c r="C439" s="42" t="s">
        <v>329</v>
      </c>
      <c r="D439" s="43">
        <v>1</v>
      </c>
      <c r="E439" s="40" t="s">
        <v>328</v>
      </c>
      <c r="F439" s="40" t="s">
        <v>327</v>
      </c>
      <c r="G439" s="41" t="s">
        <v>326</v>
      </c>
    </row>
    <row r="440" spans="1:7" ht="11.25">
      <c r="A440" s="23">
        <f t="shared" si="8"/>
        <v>40013</v>
      </c>
      <c r="B440" s="25"/>
      <c r="C440" s="17"/>
      <c r="D440" s="18"/>
      <c r="E440" s="16"/>
      <c r="F440" s="16"/>
      <c r="G440" s="26"/>
    </row>
    <row r="441" spans="1:7" ht="11.25">
      <c r="A441" s="51">
        <f t="shared" si="8"/>
        <v>40014</v>
      </c>
      <c r="B441" s="53" t="s">
        <v>495</v>
      </c>
      <c r="C441" s="54" t="s">
        <v>332</v>
      </c>
      <c r="D441" s="55">
        <v>1</v>
      </c>
      <c r="E441" s="52">
        <v>35</v>
      </c>
      <c r="F441" s="52" t="s">
        <v>1335</v>
      </c>
      <c r="G441" s="56" t="s">
        <v>333</v>
      </c>
    </row>
    <row r="442" spans="1:7" ht="12">
      <c r="A442" s="27">
        <f t="shared" si="8"/>
        <v>40015</v>
      </c>
      <c r="B442" s="29"/>
      <c r="C442" s="30"/>
      <c r="D442" s="31"/>
      <c r="E442" s="28"/>
      <c r="F442" s="28"/>
      <c r="G442" s="32"/>
    </row>
    <row r="443" spans="1:7" ht="11.25">
      <c r="A443" s="39">
        <f t="shared" si="8"/>
        <v>40016</v>
      </c>
      <c r="B443" s="41" t="s">
        <v>335</v>
      </c>
      <c r="C443" s="42"/>
      <c r="D443" s="43">
        <v>7</v>
      </c>
      <c r="E443" s="40">
        <v>1</v>
      </c>
      <c r="F443" s="40">
        <v>255</v>
      </c>
      <c r="G443" s="44" t="s">
        <v>336</v>
      </c>
    </row>
    <row r="444" spans="1:7" ht="11.25">
      <c r="A444" s="23">
        <f t="shared" si="8"/>
        <v>40017</v>
      </c>
      <c r="B444" s="25" t="s">
        <v>1563</v>
      </c>
      <c r="C444" s="17" t="s">
        <v>1446</v>
      </c>
      <c r="D444" s="18">
        <v>5</v>
      </c>
      <c r="E444" s="312" t="s">
        <v>1565</v>
      </c>
      <c r="F444" s="16">
        <v>75</v>
      </c>
      <c r="G444" s="26"/>
    </row>
    <row r="445" spans="1:7" ht="11.25">
      <c r="A445" s="39">
        <f t="shared" si="8"/>
        <v>40018</v>
      </c>
      <c r="B445" s="41" t="s">
        <v>346</v>
      </c>
      <c r="C445" s="42" t="s">
        <v>344</v>
      </c>
      <c r="D445" s="43">
        <v>3</v>
      </c>
      <c r="E445" s="40" t="s">
        <v>345</v>
      </c>
      <c r="F445" s="40">
        <v>35</v>
      </c>
      <c r="G445" s="44"/>
    </row>
    <row r="446" spans="1:7" ht="11.25">
      <c r="A446" s="23">
        <f t="shared" si="8"/>
        <v>40019</v>
      </c>
      <c r="B446" s="41" t="s">
        <v>343</v>
      </c>
      <c r="C446" s="42" t="s">
        <v>906</v>
      </c>
      <c r="D446" s="43">
        <v>3</v>
      </c>
      <c r="E446" s="40" t="s">
        <v>345</v>
      </c>
      <c r="F446" s="40">
        <v>35</v>
      </c>
      <c r="G446" s="26"/>
    </row>
    <row r="447" spans="1:7" ht="11.25">
      <c r="A447" s="39">
        <f t="shared" si="8"/>
        <v>40020</v>
      </c>
      <c r="B447" s="41"/>
      <c r="C447" s="42"/>
      <c r="D447" s="43"/>
      <c r="E447" s="40"/>
      <c r="F447" s="40"/>
      <c r="G447" s="44"/>
    </row>
    <row r="448" spans="1:7" ht="11.25">
      <c r="A448" s="33">
        <f t="shared" si="8"/>
        <v>40021</v>
      </c>
      <c r="B448" s="35"/>
      <c r="C448" s="36"/>
      <c r="D448" s="37"/>
      <c r="E448" s="34"/>
      <c r="F448" s="34"/>
      <c r="G448" s="38"/>
    </row>
    <row r="449" spans="1:7" ht="12">
      <c r="A449" s="45">
        <f t="shared" si="8"/>
        <v>40022</v>
      </c>
      <c r="B449" s="47" t="s">
        <v>787</v>
      </c>
      <c r="C449" s="48" t="s">
        <v>342</v>
      </c>
      <c r="D449" s="49">
        <v>8</v>
      </c>
      <c r="E449" s="46"/>
      <c r="F449" s="46">
        <v>65</v>
      </c>
      <c r="G449" s="50"/>
    </row>
    <row r="450" spans="1:7" ht="11.25">
      <c r="A450" s="23">
        <f t="shared" si="8"/>
        <v>40023</v>
      </c>
      <c r="B450" s="25" t="s">
        <v>497</v>
      </c>
      <c r="C450" s="17"/>
      <c r="D450" s="18">
        <v>3</v>
      </c>
      <c r="E450" s="16">
        <v>3</v>
      </c>
      <c r="F450" s="16">
        <v>540</v>
      </c>
      <c r="G450" s="26" t="s">
        <v>359</v>
      </c>
    </row>
    <row r="451" spans="1:7" ht="11.25">
      <c r="A451" s="39">
        <f t="shared" si="8"/>
        <v>40024</v>
      </c>
      <c r="B451" s="41"/>
      <c r="C451" s="42"/>
      <c r="D451" s="43"/>
      <c r="E451" s="40"/>
      <c r="F451" s="40"/>
      <c r="G451" s="44"/>
    </row>
    <row r="452" spans="1:7" ht="11.25">
      <c r="A452" s="23">
        <f t="shared" si="8"/>
        <v>40025</v>
      </c>
      <c r="B452" s="291" t="s">
        <v>271</v>
      </c>
      <c r="C452" s="351" t="s">
        <v>368</v>
      </c>
      <c r="D452" s="352"/>
      <c r="E452" s="353"/>
      <c r="F452" s="353"/>
      <c r="G452" s="291" t="s">
        <v>366</v>
      </c>
    </row>
    <row r="453" spans="1:7" ht="11.25">
      <c r="A453" s="39">
        <f t="shared" si="8"/>
        <v>40026</v>
      </c>
      <c r="B453" s="41"/>
      <c r="C453" s="42"/>
      <c r="D453" s="43"/>
      <c r="E453" s="40"/>
      <c r="F453" s="40"/>
      <c r="G453" s="44"/>
    </row>
    <row r="454" spans="1:7" ht="11.25">
      <c r="A454" s="23">
        <f t="shared" si="8"/>
        <v>40027</v>
      </c>
      <c r="B454" s="25" t="s">
        <v>393</v>
      </c>
      <c r="C454" s="17"/>
      <c r="D454" s="18"/>
      <c r="E454" s="16"/>
      <c r="F454" s="16"/>
      <c r="G454" s="26"/>
    </row>
    <row r="455" spans="1:7" ht="11.25">
      <c r="A455" s="51">
        <f t="shared" si="8"/>
        <v>40028</v>
      </c>
      <c r="B455" s="53" t="s">
        <v>394</v>
      </c>
      <c r="C455" s="54" t="s">
        <v>629</v>
      </c>
      <c r="D455" s="55">
        <v>3</v>
      </c>
      <c r="E455" s="52" t="s">
        <v>522</v>
      </c>
      <c r="F455" s="52" t="s">
        <v>282</v>
      </c>
      <c r="G455" s="56" t="s">
        <v>426</v>
      </c>
    </row>
    <row r="456" spans="1:7" ht="12">
      <c r="A456" s="27">
        <f t="shared" si="8"/>
        <v>40029</v>
      </c>
      <c r="B456" s="29" t="s">
        <v>494</v>
      </c>
      <c r="C456" s="30"/>
      <c r="D456" s="31">
        <v>3</v>
      </c>
      <c r="E456" s="28">
        <v>295</v>
      </c>
      <c r="F456" s="28" t="s">
        <v>388</v>
      </c>
      <c r="G456" s="32" t="s">
        <v>389</v>
      </c>
    </row>
    <row r="457" spans="1:7" ht="11.25">
      <c r="A457" s="39">
        <f t="shared" si="8"/>
        <v>40030</v>
      </c>
      <c r="B457" s="41" t="s">
        <v>511</v>
      </c>
      <c r="C457" s="42" t="s">
        <v>1494</v>
      </c>
      <c r="D457" s="43">
        <v>3</v>
      </c>
      <c r="E457" s="40"/>
      <c r="F457" s="40">
        <v>27</v>
      </c>
      <c r="G457" s="44" t="s">
        <v>421</v>
      </c>
    </row>
    <row r="458" ht="11.25">
      <c r="A458" s="23">
        <f t="shared" si="8"/>
        <v>40031</v>
      </c>
    </row>
    <row r="459" ht="11.25">
      <c r="A459" s="39">
        <f t="shared" si="8"/>
        <v>40032</v>
      </c>
    </row>
    <row r="460" ht="11.25">
      <c r="A460" s="23">
        <f t="shared" si="8"/>
        <v>40033</v>
      </c>
    </row>
    <row r="461" ht="11.25">
      <c r="A461" s="39">
        <f t="shared" si="8"/>
        <v>40034</v>
      </c>
    </row>
    <row r="462" spans="1:7" ht="11.25">
      <c r="A462" s="33">
        <f t="shared" si="8"/>
        <v>40035</v>
      </c>
      <c r="B462" s="35" t="s">
        <v>475</v>
      </c>
      <c r="C462" s="36"/>
      <c r="D462" s="37">
        <v>8</v>
      </c>
      <c r="E462" s="34"/>
      <c r="F462" s="34"/>
      <c r="G462" s="38"/>
    </row>
    <row r="463" spans="1:7" ht="12">
      <c r="A463" s="45">
        <f t="shared" si="8"/>
        <v>40036</v>
      </c>
      <c r="B463" s="47"/>
      <c r="C463" s="48"/>
      <c r="D463" s="49"/>
      <c r="E463" s="46"/>
      <c r="F463" s="46"/>
      <c r="G463" s="50"/>
    </row>
    <row r="464" spans="1:7" ht="11.25">
      <c r="A464" s="23">
        <f t="shared" si="8"/>
        <v>40037</v>
      </c>
      <c r="B464" s="25"/>
      <c r="C464" s="17"/>
      <c r="D464" s="18"/>
      <c r="E464" s="16"/>
      <c r="F464" s="16"/>
      <c r="G464" s="26"/>
    </row>
    <row r="465" spans="1:7" ht="11.25">
      <c r="A465" s="39">
        <f t="shared" si="8"/>
        <v>40038</v>
      </c>
      <c r="B465" s="25" t="s">
        <v>398</v>
      </c>
      <c r="C465" s="17" t="s">
        <v>399</v>
      </c>
      <c r="D465" s="18">
        <v>4</v>
      </c>
      <c r="E465" s="16">
        <v>10</v>
      </c>
      <c r="F465" s="16">
        <v>55</v>
      </c>
      <c r="G465" s="26" t="s">
        <v>400</v>
      </c>
    </row>
    <row r="466" spans="1:7" ht="11.25">
      <c r="A466" s="23">
        <f t="shared" si="8"/>
        <v>40039</v>
      </c>
      <c r="B466" s="41"/>
      <c r="C466" s="42"/>
      <c r="D466" s="43"/>
      <c r="E466" s="40"/>
      <c r="F466" s="40"/>
      <c r="G466" s="44"/>
    </row>
    <row r="467" spans="1:7" ht="11.25">
      <c r="A467" s="39">
        <f t="shared" si="8"/>
        <v>40040</v>
      </c>
      <c r="B467" s="25" t="s">
        <v>397</v>
      </c>
      <c r="C467" s="17"/>
      <c r="D467" s="18"/>
      <c r="E467" s="16"/>
      <c r="F467" s="16"/>
      <c r="G467" s="26"/>
    </row>
    <row r="468" spans="1:7" ht="11.25">
      <c r="A468" s="23">
        <f t="shared" si="8"/>
        <v>40041</v>
      </c>
      <c r="B468" s="41" t="s">
        <v>436</v>
      </c>
      <c r="C468" s="42" t="s">
        <v>396</v>
      </c>
      <c r="D468" s="43">
        <v>5</v>
      </c>
      <c r="E468" s="40" t="s">
        <v>555</v>
      </c>
      <c r="F468" s="40" t="s">
        <v>395</v>
      </c>
      <c r="G468" s="44"/>
    </row>
    <row r="469" spans="1:7" ht="11.25">
      <c r="A469" s="51">
        <f t="shared" si="8"/>
        <v>40042</v>
      </c>
      <c r="B469" s="53" t="s">
        <v>404</v>
      </c>
      <c r="C469" s="54" t="s">
        <v>608</v>
      </c>
      <c r="D469" s="55">
        <v>4</v>
      </c>
      <c r="E469" s="52" t="s">
        <v>405</v>
      </c>
      <c r="F469" s="52"/>
      <c r="G469" s="56"/>
    </row>
    <row r="470" spans="1:7" ht="12">
      <c r="A470" s="27">
        <f t="shared" si="8"/>
        <v>40043</v>
      </c>
      <c r="B470" s="7" t="s">
        <v>406</v>
      </c>
      <c r="C470" s="30"/>
      <c r="D470" s="31">
        <v>7</v>
      </c>
      <c r="E470" s="28">
        <v>1</v>
      </c>
      <c r="F470" s="28">
        <v>115</v>
      </c>
      <c r="G470" s="32" t="s">
        <v>403</v>
      </c>
    </row>
    <row r="471" spans="1:7" ht="11.25">
      <c r="A471" s="39">
        <f t="shared" si="8"/>
        <v>40044</v>
      </c>
      <c r="B471" s="41"/>
      <c r="C471" s="42"/>
      <c r="D471" s="43"/>
      <c r="E471" s="40"/>
      <c r="F471" s="40"/>
      <c r="G471" s="44"/>
    </row>
    <row r="472" spans="1:7" ht="11.25">
      <c r="A472" s="23">
        <f t="shared" si="8"/>
        <v>40045</v>
      </c>
      <c r="B472" s="25"/>
      <c r="C472" s="17"/>
      <c r="D472" s="18"/>
      <c r="E472" s="16"/>
      <c r="F472" s="16"/>
      <c r="G472" s="26"/>
    </row>
    <row r="473" spans="1:7" ht="11.25">
      <c r="A473" s="39">
        <f t="shared" si="8"/>
        <v>40046</v>
      </c>
      <c r="B473" s="24" t="s">
        <v>372</v>
      </c>
      <c r="C473" s="42" t="s">
        <v>373</v>
      </c>
      <c r="D473" s="43"/>
      <c r="E473" s="40"/>
      <c r="F473" s="40">
        <v>27</v>
      </c>
      <c r="G473" s="41" t="s">
        <v>371</v>
      </c>
    </row>
    <row r="474" spans="1:7" ht="11.25">
      <c r="A474" s="23">
        <f t="shared" si="8"/>
        <v>40047</v>
      </c>
      <c r="B474" s="25" t="s">
        <v>375</v>
      </c>
      <c r="C474" s="17"/>
      <c r="D474" s="18">
        <v>5</v>
      </c>
      <c r="E474" s="16">
        <v>1</v>
      </c>
      <c r="F474" s="16">
        <v>105</v>
      </c>
      <c r="G474" s="26" t="s">
        <v>376</v>
      </c>
    </row>
    <row r="475" spans="1:7" ht="11.25">
      <c r="A475" s="39">
        <f t="shared" si="8"/>
        <v>40048</v>
      </c>
      <c r="B475" s="41" t="s">
        <v>451</v>
      </c>
      <c r="C475" s="42" t="s">
        <v>374</v>
      </c>
      <c r="D475" s="43"/>
      <c r="E475" s="40">
        <v>150</v>
      </c>
      <c r="F475" s="40">
        <v>12</v>
      </c>
      <c r="G475" s="44"/>
    </row>
    <row r="476" spans="1:7" ht="11.25">
      <c r="A476" s="33">
        <f t="shared" si="8"/>
        <v>40049</v>
      </c>
      <c r="B476" s="35"/>
      <c r="C476" s="36"/>
      <c r="D476" s="37"/>
      <c r="E476" s="34"/>
      <c r="F476" s="34"/>
      <c r="G476" s="38"/>
    </row>
    <row r="477" spans="1:7" ht="12">
      <c r="A477" s="45">
        <f t="shared" si="8"/>
        <v>40050</v>
      </c>
      <c r="B477" s="47"/>
      <c r="C477" s="48"/>
      <c r="D477" s="49"/>
      <c r="E477" s="46"/>
      <c r="F477" s="46"/>
      <c r="G477" s="50"/>
    </row>
    <row r="478" spans="1:7" ht="11.25">
      <c r="A478" s="23">
        <f t="shared" si="8"/>
        <v>40051</v>
      </c>
      <c r="B478" s="25"/>
      <c r="C478" s="17"/>
      <c r="D478" s="18"/>
      <c r="E478" s="16"/>
      <c r="F478" s="16"/>
      <c r="G478" s="26"/>
    </row>
    <row r="479" spans="1:7" ht="11.25">
      <c r="A479" s="39">
        <f t="shared" si="8"/>
        <v>40052</v>
      </c>
      <c r="B479" s="41"/>
      <c r="C479" s="42"/>
      <c r="D479" s="43"/>
      <c r="E479" s="40"/>
      <c r="F479" s="40"/>
      <c r="G479" s="44"/>
    </row>
    <row r="480" spans="1:7" ht="11.25">
      <c r="A480" s="23">
        <f t="shared" si="8"/>
        <v>40053</v>
      </c>
      <c r="B480" s="25"/>
      <c r="C480" s="17"/>
      <c r="D480" s="18"/>
      <c r="E480" s="16"/>
      <c r="F480" s="16"/>
      <c r="G480" s="26"/>
    </row>
    <row r="481" spans="1:7" ht="11.25">
      <c r="A481" s="39">
        <f t="shared" si="8"/>
        <v>40054</v>
      </c>
      <c r="B481" s="41"/>
      <c r="C481" s="42"/>
      <c r="D481" s="43"/>
      <c r="E481" s="40"/>
      <c r="F481" s="40"/>
      <c r="G481" s="44"/>
    </row>
    <row r="482" spans="1:7" ht="11.25">
      <c r="A482" s="23">
        <f t="shared" si="8"/>
        <v>40055</v>
      </c>
      <c r="B482" s="25"/>
      <c r="C482" s="17"/>
      <c r="D482" s="18"/>
      <c r="E482" s="16"/>
      <c r="F482" s="16"/>
      <c r="G482" s="26"/>
    </row>
    <row r="483" spans="1:7" ht="11.25">
      <c r="A483" s="51">
        <f t="shared" si="8"/>
        <v>40056</v>
      </c>
      <c r="B483" s="53"/>
      <c r="C483" s="54"/>
      <c r="D483" s="55"/>
      <c r="E483" s="52"/>
      <c r="F483" s="52"/>
      <c r="G483" s="56"/>
    </row>
    <row r="484" spans="1:7" ht="12">
      <c r="A484" s="27">
        <f t="shared" si="8"/>
        <v>40057</v>
      </c>
      <c r="B484" s="29"/>
      <c r="C484" s="30"/>
      <c r="D484" s="31"/>
      <c r="E484" s="28"/>
      <c r="F484" s="28"/>
      <c r="G484" s="32"/>
    </row>
    <row r="485" spans="1:7" ht="11.25">
      <c r="A485" s="39">
        <f t="shared" si="8"/>
        <v>40058</v>
      </c>
      <c r="B485" s="41"/>
      <c r="C485" s="42"/>
      <c r="D485" s="43"/>
      <c r="E485" s="40"/>
      <c r="F485" s="40"/>
      <c r="G485" s="44"/>
    </row>
    <row r="486" spans="1:7" ht="11.25">
      <c r="A486" s="23">
        <f t="shared" si="8"/>
        <v>40059</v>
      </c>
      <c r="B486" s="25"/>
      <c r="C486" s="17"/>
      <c r="D486" s="18"/>
      <c r="E486" s="16"/>
      <c r="F486" s="16"/>
      <c r="G486" s="26"/>
    </row>
    <row r="487" spans="1:7" ht="11.25">
      <c r="A487" s="39">
        <f t="shared" si="8"/>
        <v>40060</v>
      </c>
      <c r="B487" s="41"/>
      <c r="C487" s="42"/>
      <c r="D487" s="43"/>
      <c r="E487" s="40"/>
      <c r="F487" s="40"/>
      <c r="G487" s="44"/>
    </row>
    <row r="488" spans="1:7" ht="11.25">
      <c r="A488" s="23">
        <f t="shared" si="8"/>
        <v>40061</v>
      </c>
      <c r="B488" s="25"/>
      <c r="C488" s="17"/>
      <c r="D488" s="18"/>
      <c r="E488" s="16"/>
      <c r="F488" s="16"/>
      <c r="G488" s="26"/>
    </row>
    <row r="489" spans="1:7" ht="11.25">
      <c r="A489" s="39">
        <f t="shared" si="8"/>
        <v>40062</v>
      </c>
      <c r="B489" s="41"/>
      <c r="C489" s="42"/>
      <c r="D489" s="43"/>
      <c r="E489" s="40"/>
      <c r="F489" s="40"/>
      <c r="G489" s="44"/>
    </row>
    <row r="490" spans="1:7" ht="11.25">
      <c r="A490" s="33">
        <f t="shared" si="8"/>
        <v>40063</v>
      </c>
      <c r="B490" s="35"/>
      <c r="C490" s="36"/>
      <c r="D490" s="37"/>
      <c r="E490" s="34"/>
      <c r="F490" s="34"/>
      <c r="G490" s="38"/>
    </row>
    <row r="491" spans="1:7" ht="12">
      <c r="A491" s="45">
        <f t="shared" si="8"/>
        <v>40064</v>
      </c>
      <c r="B491" s="47" t="s">
        <v>279</v>
      </c>
      <c r="C491" s="48" t="s">
        <v>765</v>
      </c>
      <c r="D491" s="49">
        <v>5</v>
      </c>
      <c r="E491" s="46"/>
      <c r="F491" s="46"/>
      <c r="G491" s="26" t="s">
        <v>233</v>
      </c>
    </row>
    <row r="492" spans="1:7" ht="11.25">
      <c r="A492" s="23">
        <f t="shared" si="8"/>
        <v>40065</v>
      </c>
      <c r="B492" s="25" t="s">
        <v>1641</v>
      </c>
      <c r="C492" s="17"/>
      <c r="D492" s="18">
        <v>5</v>
      </c>
      <c r="E492" s="16">
        <v>3</v>
      </c>
      <c r="F492" s="16">
        <v>105</v>
      </c>
      <c r="G492" s="26" t="s">
        <v>1316</v>
      </c>
    </row>
    <row r="493" spans="1:7" ht="11.25">
      <c r="A493" s="39">
        <f t="shared" si="8"/>
        <v>40066</v>
      </c>
      <c r="B493" s="41"/>
      <c r="C493" s="42"/>
      <c r="D493" s="43"/>
      <c r="E493" s="40"/>
      <c r="F493" s="40"/>
      <c r="G493" s="44"/>
    </row>
    <row r="494" spans="1:7" ht="11.25">
      <c r="A494" s="23">
        <f t="shared" si="8"/>
        <v>40067</v>
      </c>
      <c r="B494" s="47" t="s">
        <v>279</v>
      </c>
      <c r="C494" s="48" t="s">
        <v>765</v>
      </c>
      <c r="D494" s="49">
        <v>5</v>
      </c>
      <c r="E494" s="16"/>
      <c r="F494" s="16"/>
      <c r="G494" s="26" t="s">
        <v>233</v>
      </c>
    </row>
    <row r="495" spans="1:7" ht="11.25">
      <c r="A495" s="39">
        <f t="shared" si="8"/>
        <v>40068</v>
      </c>
      <c r="B495" s="41"/>
      <c r="C495" s="42"/>
      <c r="D495" s="43"/>
      <c r="E495" s="40"/>
      <c r="F495" s="40"/>
      <c r="G495" s="44"/>
    </row>
    <row r="496" spans="1:7" ht="11.25">
      <c r="A496" s="23">
        <f t="shared" si="8"/>
        <v>40069</v>
      </c>
      <c r="B496" s="25"/>
      <c r="C496" s="17"/>
      <c r="D496" s="18"/>
      <c r="E496" s="16"/>
      <c r="F496" s="16"/>
      <c r="G496" s="26"/>
    </row>
    <row r="497" spans="1:7" ht="11.25">
      <c r="A497" s="51">
        <f t="shared" si="8"/>
        <v>40070</v>
      </c>
      <c r="B497" s="53" t="s">
        <v>444</v>
      </c>
      <c r="C497" s="54" t="s">
        <v>236</v>
      </c>
      <c r="D497" s="55">
        <v>3</v>
      </c>
      <c r="E497" s="385" t="s">
        <v>708</v>
      </c>
      <c r="F497" s="52">
        <v>135</v>
      </c>
      <c r="G497" s="56"/>
    </row>
    <row r="498" spans="1:7" ht="12">
      <c r="A498" s="27">
        <f aca="true" t="shared" si="9" ref="A498:A561">+A497+1</f>
        <v>40071</v>
      </c>
      <c r="B498" s="29" t="s">
        <v>231</v>
      </c>
      <c r="C498" s="30" t="s">
        <v>629</v>
      </c>
      <c r="D498" s="31">
        <v>5</v>
      </c>
      <c r="E498" s="28">
        <v>25</v>
      </c>
      <c r="F498" s="28"/>
      <c r="G498" s="32"/>
    </row>
    <row r="499" spans="1:7" ht="11.25">
      <c r="A499" s="39">
        <f t="shared" si="9"/>
        <v>40072</v>
      </c>
      <c r="B499" s="41" t="s">
        <v>232</v>
      </c>
      <c r="C499" s="42" t="s">
        <v>235</v>
      </c>
      <c r="D499" s="43"/>
      <c r="E499" s="392" t="s">
        <v>989</v>
      </c>
      <c r="F499" s="40"/>
      <c r="G499" s="44" t="s">
        <v>234</v>
      </c>
    </row>
    <row r="500" spans="1:7" ht="11.25">
      <c r="A500" s="23">
        <f t="shared" si="9"/>
        <v>40073</v>
      </c>
      <c r="B500" s="25"/>
      <c r="C500" s="17"/>
      <c r="D500" s="18"/>
      <c r="E500" s="16"/>
      <c r="F500" s="16"/>
      <c r="G500" s="26"/>
    </row>
    <row r="501" spans="1:7" ht="11.25">
      <c r="A501" s="39">
        <f t="shared" si="9"/>
        <v>40074</v>
      </c>
      <c r="B501" s="41"/>
      <c r="C501" s="42"/>
      <c r="D501" s="43"/>
      <c r="E501" s="40"/>
      <c r="F501" s="40"/>
      <c r="G501" s="44"/>
    </row>
    <row r="502" spans="1:7" ht="11.25">
      <c r="A502" s="23">
        <f t="shared" si="9"/>
        <v>40075</v>
      </c>
      <c r="B502" s="25"/>
      <c r="C502" s="17"/>
      <c r="D502" s="18"/>
      <c r="E502" s="16"/>
      <c r="F502" s="16"/>
      <c r="G502" s="26"/>
    </row>
    <row r="503" spans="1:7" ht="11.25">
      <c r="A503" s="39">
        <f t="shared" si="9"/>
        <v>40076</v>
      </c>
      <c r="B503" s="41"/>
      <c r="C503" s="42"/>
      <c r="D503" s="43"/>
      <c r="E503" s="40"/>
      <c r="F503" s="40"/>
      <c r="G503" s="44"/>
    </row>
    <row r="504" spans="1:7" ht="11.25">
      <c r="A504" s="33">
        <f t="shared" si="9"/>
        <v>40077</v>
      </c>
      <c r="B504" s="35" t="s">
        <v>184</v>
      </c>
      <c r="C504" s="36" t="s">
        <v>185</v>
      </c>
      <c r="D504" s="37"/>
      <c r="E504" s="34"/>
      <c r="F504" s="526" t="s">
        <v>1518</v>
      </c>
      <c r="G504" s="38"/>
    </row>
    <row r="505" spans="1:7" ht="12">
      <c r="A505" s="45">
        <f t="shared" si="9"/>
        <v>40078</v>
      </c>
      <c r="B505" s="47" t="s">
        <v>497</v>
      </c>
      <c r="C505" s="48"/>
      <c r="D505" s="49"/>
      <c r="E505" s="46">
        <v>550</v>
      </c>
      <c r="F505" s="46" t="s">
        <v>68</v>
      </c>
      <c r="G505" s="50"/>
    </row>
    <row r="506" spans="1:7" ht="11.25">
      <c r="A506" s="23">
        <f t="shared" si="9"/>
        <v>40079</v>
      </c>
      <c r="B506" s="24" t="s">
        <v>1654</v>
      </c>
      <c r="D506" s="5">
        <v>3</v>
      </c>
      <c r="E506" s="527" t="s">
        <v>1528</v>
      </c>
      <c r="F506" s="16" t="s">
        <v>1655</v>
      </c>
      <c r="G506" s="1" t="s">
        <v>1527</v>
      </c>
    </row>
    <row r="507" spans="1:7" ht="11.25">
      <c r="A507" s="39">
        <f t="shared" si="9"/>
        <v>40080</v>
      </c>
      <c r="B507" s="41"/>
      <c r="C507" s="42"/>
      <c r="D507" s="43"/>
      <c r="E507" s="40"/>
      <c r="F507" s="40"/>
      <c r="G507" s="44"/>
    </row>
    <row r="508" spans="1:7" ht="11.25">
      <c r="A508" s="23">
        <f t="shared" si="9"/>
        <v>40081</v>
      </c>
      <c r="B508" s="25" t="s">
        <v>1786</v>
      </c>
      <c r="C508" s="17" t="s">
        <v>1787</v>
      </c>
      <c r="D508" s="18">
        <v>5</v>
      </c>
      <c r="E508" s="384" t="s">
        <v>589</v>
      </c>
      <c r="F508" s="16"/>
      <c r="G508" s="26"/>
    </row>
    <row r="509" spans="1:7" ht="11.25">
      <c r="A509" s="39">
        <f t="shared" si="9"/>
        <v>40082</v>
      </c>
      <c r="B509" s="41" t="s">
        <v>494</v>
      </c>
      <c r="C509" s="42"/>
      <c r="D509" s="43">
        <v>3</v>
      </c>
      <c r="E509" s="40">
        <v>278</v>
      </c>
      <c r="F509" s="40" t="s">
        <v>1449</v>
      </c>
      <c r="G509" s="44"/>
    </row>
    <row r="510" spans="1:7" ht="11.25">
      <c r="A510" s="23">
        <f t="shared" si="9"/>
        <v>40083</v>
      </c>
      <c r="B510" s="25"/>
      <c r="C510" s="17"/>
      <c r="D510" s="18"/>
      <c r="E510" s="16"/>
      <c r="F510" s="16"/>
      <c r="G510" s="26"/>
    </row>
    <row r="511" spans="1:7" ht="11.25">
      <c r="A511" s="51">
        <f t="shared" si="9"/>
        <v>40084</v>
      </c>
      <c r="B511" s="53" t="s">
        <v>63</v>
      </c>
      <c r="C511" s="54" t="s">
        <v>841</v>
      </c>
      <c r="D511" s="55">
        <v>10</v>
      </c>
      <c r="E511" s="52"/>
      <c r="F511" s="52">
        <v>55</v>
      </c>
      <c r="G511" s="56" t="s">
        <v>1510</v>
      </c>
    </row>
    <row r="512" spans="1:7" ht="12">
      <c r="A512" s="27">
        <f t="shared" si="9"/>
        <v>40085</v>
      </c>
      <c r="B512" s="29" t="s">
        <v>1129</v>
      </c>
      <c r="C512" s="30" t="s">
        <v>1802</v>
      </c>
      <c r="D512" s="31"/>
      <c r="E512" s="28">
        <v>100</v>
      </c>
      <c r="F512" s="28"/>
      <c r="G512" s="32" t="s">
        <v>1292</v>
      </c>
    </row>
    <row r="513" spans="1:7" ht="11.25">
      <c r="A513" s="39">
        <f t="shared" si="9"/>
        <v>40086</v>
      </c>
      <c r="B513" s="41" t="s">
        <v>758</v>
      </c>
      <c r="C513" s="42" t="s">
        <v>762</v>
      </c>
      <c r="D513" s="43">
        <v>1</v>
      </c>
      <c r="E513" s="40" t="s">
        <v>761</v>
      </c>
      <c r="F513" s="40" t="s">
        <v>760</v>
      </c>
      <c r="G513" s="44" t="s">
        <v>759</v>
      </c>
    </row>
    <row r="514" spans="1:7" ht="11.25">
      <c r="A514" s="23">
        <f t="shared" si="9"/>
        <v>40087</v>
      </c>
      <c r="B514" s="25"/>
      <c r="C514" s="17"/>
      <c r="D514" s="18"/>
      <c r="E514" s="16"/>
      <c r="F514" s="16"/>
      <c r="G514" s="26"/>
    </row>
    <row r="515" spans="1:7" ht="11.25">
      <c r="A515" s="39">
        <f t="shared" si="9"/>
        <v>40088</v>
      </c>
      <c r="B515" s="41"/>
      <c r="C515" s="42"/>
      <c r="D515" s="43"/>
      <c r="E515" s="40"/>
      <c r="F515" s="40"/>
      <c r="G515" s="44"/>
    </row>
    <row r="516" spans="1:7" ht="11.25">
      <c r="A516" s="23">
        <f t="shared" si="9"/>
        <v>40089</v>
      </c>
      <c r="B516" s="25"/>
      <c r="C516" s="17"/>
      <c r="D516" s="18"/>
      <c r="E516" s="16"/>
      <c r="F516" s="16"/>
      <c r="G516" s="26"/>
    </row>
    <row r="517" spans="1:7" ht="12.75">
      <c r="A517" s="39">
        <f t="shared" si="9"/>
        <v>40090</v>
      </c>
      <c r="B517" s="41" t="s">
        <v>0</v>
      </c>
      <c r="C517" s="42" t="s">
        <v>3</v>
      </c>
      <c r="D517" s="43">
        <v>7</v>
      </c>
      <c r="E517" s="274" t="s">
        <v>1358</v>
      </c>
      <c r="F517" s="40">
        <v>65</v>
      </c>
      <c r="G517" s="44" t="s">
        <v>2</v>
      </c>
    </row>
    <row r="518" spans="1:7" ht="11.25">
      <c r="A518" s="33">
        <f t="shared" si="9"/>
        <v>40091</v>
      </c>
      <c r="B518" s="41" t="s">
        <v>5</v>
      </c>
      <c r="C518" s="42" t="s">
        <v>841</v>
      </c>
      <c r="D518" s="43" t="s">
        <v>6</v>
      </c>
      <c r="E518" s="40"/>
      <c r="F518" s="40">
        <v>65</v>
      </c>
      <c r="G518" s="38"/>
    </row>
    <row r="519" spans="1:7" ht="12">
      <c r="A519" s="45">
        <f t="shared" si="9"/>
        <v>40092</v>
      </c>
      <c r="B519" s="47"/>
      <c r="C519" s="48"/>
      <c r="D519" s="49"/>
      <c r="E519" s="46"/>
      <c r="F519" s="46"/>
      <c r="G519" s="50"/>
    </row>
    <row r="520" spans="1:7" ht="11.25">
      <c r="A520" s="23">
        <f t="shared" si="9"/>
        <v>40093</v>
      </c>
      <c r="B520" s="25" t="s">
        <v>578</v>
      </c>
      <c r="C520" s="17"/>
      <c r="D520" s="18">
        <v>7</v>
      </c>
      <c r="E520" s="16">
        <v>1</v>
      </c>
      <c r="F520" s="16">
        <v>115</v>
      </c>
      <c r="G520" s="26"/>
    </row>
    <row r="521" spans="1:7" ht="11.25">
      <c r="A521" s="39">
        <f t="shared" si="9"/>
        <v>40094</v>
      </c>
      <c r="B521" s="41"/>
      <c r="C521" s="42"/>
      <c r="D521" s="43"/>
      <c r="E521" s="40"/>
      <c r="F521" s="40"/>
      <c r="G521" s="44"/>
    </row>
    <row r="522" spans="1:7" ht="11.25">
      <c r="A522" s="23">
        <f t="shared" si="9"/>
        <v>40095</v>
      </c>
      <c r="B522" s="25" t="s">
        <v>351</v>
      </c>
      <c r="C522" s="17" t="s">
        <v>352</v>
      </c>
      <c r="D522" s="18"/>
      <c r="E522" s="16"/>
      <c r="F522" s="16" t="s">
        <v>353</v>
      </c>
      <c r="G522" s="26" t="s">
        <v>354</v>
      </c>
    </row>
    <row r="523" spans="1:7" ht="11.25">
      <c r="A523" s="39">
        <f t="shared" si="9"/>
        <v>40096</v>
      </c>
      <c r="B523" s="41"/>
      <c r="C523" s="42"/>
      <c r="D523" s="43"/>
      <c r="E523" s="40"/>
      <c r="F523" s="40"/>
      <c r="G523" s="44"/>
    </row>
    <row r="524" spans="1:7" ht="11.25">
      <c r="A524" s="23">
        <f t="shared" si="9"/>
        <v>40097</v>
      </c>
      <c r="B524" s="25"/>
      <c r="C524" s="17"/>
      <c r="D524" s="18"/>
      <c r="E524" s="16"/>
      <c r="F524" s="16"/>
      <c r="G524" s="26"/>
    </row>
    <row r="525" spans="1:7" ht="11.25">
      <c r="A525" s="51">
        <f t="shared" si="9"/>
        <v>40098</v>
      </c>
      <c r="B525" s="53" t="s">
        <v>350</v>
      </c>
      <c r="C525" s="54" t="s">
        <v>349</v>
      </c>
      <c r="D525" s="55">
        <v>3</v>
      </c>
      <c r="E525" s="385" t="s">
        <v>522</v>
      </c>
      <c r="F525" s="52">
        <v>65</v>
      </c>
      <c r="G525" s="56" t="s">
        <v>1292</v>
      </c>
    </row>
    <row r="526" spans="1:7" ht="12">
      <c r="A526" s="27">
        <f t="shared" si="9"/>
        <v>40099</v>
      </c>
      <c r="B526" s="29"/>
      <c r="C526" s="30"/>
      <c r="D526" s="31"/>
      <c r="E526" s="28"/>
      <c r="F526" s="28"/>
      <c r="G526" s="32"/>
    </row>
    <row r="527" spans="1:7" ht="11.25">
      <c r="A527" s="39">
        <f t="shared" si="9"/>
        <v>40100</v>
      </c>
      <c r="B527" s="41"/>
      <c r="C527" s="42"/>
      <c r="D527" s="43"/>
      <c r="E527" s="40"/>
      <c r="F527" s="40"/>
      <c r="G527" s="44"/>
    </row>
    <row r="528" spans="1:7" ht="11.25">
      <c r="A528" s="23">
        <f t="shared" si="9"/>
        <v>40101</v>
      </c>
      <c r="B528" s="25" t="s">
        <v>497</v>
      </c>
      <c r="C528" s="17"/>
      <c r="D528" s="18">
        <v>555</v>
      </c>
      <c r="E528" s="528"/>
      <c r="F528" s="16" t="s">
        <v>1492</v>
      </c>
      <c r="G528" s="26"/>
    </row>
    <row r="529" spans="1:7" ht="11.25">
      <c r="A529" s="39">
        <f t="shared" si="9"/>
        <v>40102</v>
      </c>
      <c r="B529" s="41"/>
      <c r="C529" s="42"/>
      <c r="D529" s="43"/>
      <c r="E529" s="40"/>
      <c r="F529" s="40"/>
      <c r="G529" s="44"/>
    </row>
    <row r="530" spans="1:7" ht="11.25">
      <c r="A530" s="23">
        <f t="shared" si="9"/>
        <v>40103</v>
      </c>
      <c r="B530" s="25"/>
      <c r="C530" s="17"/>
      <c r="D530" s="18"/>
      <c r="E530" s="16"/>
      <c r="F530" s="16"/>
      <c r="G530" s="26"/>
    </row>
    <row r="531" spans="1:7" ht="11.25">
      <c r="A531" s="39">
        <f t="shared" si="9"/>
        <v>40104</v>
      </c>
      <c r="B531" s="41"/>
      <c r="C531" s="42"/>
      <c r="D531" s="43"/>
      <c r="E531" s="40"/>
      <c r="F531" s="40"/>
      <c r="G531" s="44"/>
    </row>
    <row r="532" spans="1:7" ht="11.25">
      <c r="A532" s="33">
        <f t="shared" si="9"/>
        <v>40105</v>
      </c>
      <c r="B532" s="35"/>
      <c r="C532" s="36"/>
      <c r="D532" s="37"/>
      <c r="E532" s="34"/>
      <c r="F532" s="34"/>
      <c r="G532" s="38"/>
    </row>
    <row r="533" spans="1:7" ht="12">
      <c r="A533" s="45">
        <f t="shared" si="9"/>
        <v>40106</v>
      </c>
      <c r="B533" s="47"/>
      <c r="C533" s="48"/>
      <c r="D533" s="49"/>
      <c r="E533" s="46"/>
      <c r="F533" s="46"/>
      <c r="G533" s="50"/>
    </row>
    <row r="534" spans="1:7" ht="11.25">
      <c r="A534" s="23">
        <f t="shared" si="9"/>
        <v>40107</v>
      </c>
      <c r="B534" s="25"/>
      <c r="C534" s="17"/>
      <c r="D534" s="18"/>
      <c r="E534" s="16"/>
      <c r="F534" s="16"/>
      <c r="G534" s="26"/>
    </row>
    <row r="535" spans="1:7" ht="11.25">
      <c r="A535" s="39">
        <f t="shared" si="9"/>
        <v>40108</v>
      </c>
      <c r="B535" s="41"/>
      <c r="C535" s="42"/>
      <c r="D535" s="43"/>
      <c r="E535" s="40"/>
      <c r="F535" s="40"/>
      <c r="G535" s="44"/>
    </row>
    <row r="536" spans="1:7" ht="11.25">
      <c r="A536" s="23">
        <f t="shared" si="9"/>
        <v>40109</v>
      </c>
      <c r="B536" s="25" t="s">
        <v>315</v>
      </c>
      <c r="C536" s="17" t="s">
        <v>1674</v>
      </c>
      <c r="D536" s="18"/>
      <c r="E536" s="16"/>
      <c r="F536" s="16"/>
      <c r="G536" s="26" t="s">
        <v>316</v>
      </c>
    </row>
    <row r="537" spans="1:7" ht="11.25">
      <c r="A537" s="39">
        <f t="shared" si="9"/>
        <v>40110</v>
      </c>
      <c r="B537" s="41" t="s">
        <v>1284</v>
      </c>
      <c r="C537" s="42" t="s">
        <v>1241</v>
      </c>
      <c r="D537" s="43">
        <v>5</v>
      </c>
      <c r="E537" s="392" t="s">
        <v>1238</v>
      </c>
      <c r="F537" s="40">
        <v>85</v>
      </c>
      <c r="G537" s="44" t="s">
        <v>1242</v>
      </c>
    </row>
    <row r="538" spans="1:7" ht="11.25">
      <c r="A538" s="23">
        <f t="shared" si="9"/>
        <v>40111</v>
      </c>
      <c r="B538" s="25" t="s">
        <v>1271</v>
      </c>
      <c r="C538" s="17"/>
      <c r="D538" s="18"/>
      <c r="E538" s="16"/>
      <c r="F538" s="16"/>
      <c r="G538" s="26"/>
    </row>
    <row r="539" spans="1:7" ht="11.25">
      <c r="A539" s="51">
        <f t="shared" si="9"/>
        <v>40112</v>
      </c>
      <c r="B539" s="41" t="s">
        <v>1240</v>
      </c>
      <c r="C539" s="42"/>
      <c r="D539" s="43">
        <v>3</v>
      </c>
      <c r="E539" s="40" t="s">
        <v>1274</v>
      </c>
      <c r="F539" s="40"/>
      <c r="G539" s="44" t="s">
        <v>1273</v>
      </c>
    </row>
    <row r="540" spans="1:7" ht="12">
      <c r="A540" s="27">
        <f t="shared" si="9"/>
        <v>40113</v>
      </c>
      <c r="B540" s="29" t="s">
        <v>1275</v>
      </c>
      <c r="C540" s="30"/>
      <c r="D540" s="31"/>
      <c r="E540" s="28" t="s">
        <v>1276</v>
      </c>
      <c r="F540" s="28"/>
      <c r="G540" s="32"/>
    </row>
    <row r="541" spans="1:7" ht="11.25">
      <c r="A541" s="39">
        <f t="shared" si="9"/>
        <v>40114</v>
      </c>
      <c r="B541" s="41" t="s">
        <v>1272</v>
      </c>
      <c r="C541" s="42" t="s">
        <v>1269</v>
      </c>
      <c r="D541" s="43">
        <v>5</v>
      </c>
      <c r="E541" s="392" t="s">
        <v>1036</v>
      </c>
      <c r="F541" s="40">
        <v>35</v>
      </c>
      <c r="G541" s="44" t="s">
        <v>1270</v>
      </c>
    </row>
    <row r="542" spans="1:7" ht="11.25">
      <c r="A542" s="23">
        <f t="shared" si="9"/>
        <v>40115</v>
      </c>
      <c r="B542" s="25"/>
      <c r="C542" s="17"/>
      <c r="D542" s="18"/>
      <c r="E542" s="16"/>
      <c r="F542" s="16"/>
      <c r="G542" s="26"/>
    </row>
    <row r="543" spans="1:7" ht="11.25">
      <c r="A543" s="39">
        <f t="shared" si="9"/>
        <v>40116</v>
      </c>
      <c r="B543" s="41" t="s">
        <v>1248</v>
      </c>
      <c r="C543" s="42" t="s">
        <v>1278</v>
      </c>
      <c r="D543" s="43">
        <v>4</v>
      </c>
      <c r="E543" s="40"/>
      <c r="F543" s="40" t="s">
        <v>1279</v>
      </c>
      <c r="G543" s="44" t="s">
        <v>1277</v>
      </c>
    </row>
    <row r="544" spans="1:7" ht="11.25">
      <c r="A544" s="23">
        <f t="shared" si="9"/>
        <v>40117</v>
      </c>
      <c r="B544" s="25" t="s">
        <v>1236</v>
      </c>
      <c r="C544" s="17" t="s">
        <v>1282</v>
      </c>
      <c r="D544" s="18">
        <v>3</v>
      </c>
      <c r="E544" s="16" t="s">
        <v>1281</v>
      </c>
      <c r="F544" s="16"/>
      <c r="G544" s="26" t="s">
        <v>1280</v>
      </c>
    </row>
    <row r="545" ht="11.25">
      <c r="A545" s="39">
        <f t="shared" si="9"/>
        <v>40118</v>
      </c>
    </row>
    <row r="546" spans="1:7" ht="11.25">
      <c r="A546" s="33">
        <f t="shared" si="9"/>
        <v>40119</v>
      </c>
      <c r="B546" s="41" t="s">
        <v>1283</v>
      </c>
      <c r="C546" s="42"/>
      <c r="D546" s="43">
        <v>3</v>
      </c>
      <c r="E546" s="377" t="s">
        <v>1285</v>
      </c>
      <c r="F546" s="40"/>
      <c r="G546" s="44" t="s">
        <v>999</v>
      </c>
    </row>
    <row r="547" spans="1:7" ht="12">
      <c r="A547" s="45">
        <f t="shared" si="9"/>
        <v>40120</v>
      </c>
      <c r="B547" s="41" t="s">
        <v>1272</v>
      </c>
      <c r="C547" s="42" t="s">
        <v>1287</v>
      </c>
      <c r="D547" s="43">
        <v>3</v>
      </c>
      <c r="E547" s="392" t="s">
        <v>1259</v>
      </c>
      <c r="F547" s="40">
        <v>85</v>
      </c>
      <c r="G547" s="44" t="s">
        <v>1286</v>
      </c>
    </row>
    <row r="548" spans="1:7" ht="11.25">
      <c r="A548" s="23">
        <f t="shared" si="9"/>
        <v>40121</v>
      </c>
      <c r="B548" s="25"/>
      <c r="C548" s="17"/>
      <c r="D548" s="18"/>
      <c r="E548" s="16"/>
      <c r="F548" s="16"/>
      <c r="G548" s="26"/>
    </row>
    <row r="549" spans="1:7" ht="11.25">
      <c r="A549" s="39">
        <f t="shared" si="9"/>
        <v>40122</v>
      </c>
      <c r="B549" s="41" t="s">
        <v>662</v>
      </c>
      <c r="C549" s="42" t="s">
        <v>666</v>
      </c>
      <c r="D549" s="43">
        <v>3</v>
      </c>
      <c r="E549" s="40" t="s">
        <v>1234</v>
      </c>
      <c r="F549" s="40">
        <v>90</v>
      </c>
      <c r="G549" s="44" t="s">
        <v>664</v>
      </c>
    </row>
    <row r="550" spans="1:7" ht="11.25">
      <c r="A550" s="23">
        <f t="shared" si="9"/>
        <v>40123</v>
      </c>
      <c r="B550" s="25" t="s">
        <v>663</v>
      </c>
      <c r="C550" s="17" t="s">
        <v>654</v>
      </c>
      <c r="D550" s="18">
        <v>5</v>
      </c>
      <c r="E550" s="384" t="s">
        <v>655</v>
      </c>
      <c r="F550" s="3">
        <v>35</v>
      </c>
      <c r="G550" s="25" t="s">
        <v>665</v>
      </c>
    </row>
    <row r="551" spans="1:7" ht="11.25">
      <c r="A551" s="39">
        <f t="shared" si="9"/>
        <v>40124</v>
      </c>
      <c r="B551" s="41"/>
      <c r="C551" s="42"/>
      <c r="D551" s="43"/>
      <c r="E551" s="40"/>
      <c r="F551" s="40"/>
      <c r="G551" s="44"/>
    </row>
    <row r="552" spans="1:7" ht="11.25">
      <c r="A552" s="23">
        <f t="shared" si="9"/>
        <v>40125</v>
      </c>
      <c r="B552" s="25"/>
      <c r="C552" s="17"/>
      <c r="D552" s="18"/>
      <c r="E552" s="16"/>
      <c r="F552" s="16"/>
      <c r="G552" s="26"/>
    </row>
    <row r="553" spans="1:7" ht="11.25">
      <c r="A553" s="51">
        <f t="shared" si="9"/>
        <v>40126</v>
      </c>
      <c r="B553" s="53"/>
      <c r="C553" s="54"/>
      <c r="D553" s="55"/>
      <c r="E553" s="52"/>
      <c r="F553" s="52"/>
      <c r="G553" s="56"/>
    </row>
    <row r="554" spans="1:7" ht="12">
      <c r="A554" s="27">
        <f t="shared" si="9"/>
        <v>40127</v>
      </c>
      <c r="B554" s="29"/>
      <c r="C554" s="30"/>
      <c r="D554" s="31"/>
      <c r="E554" s="28"/>
      <c r="F554" s="28"/>
      <c r="G554" s="32"/>
    </row>
    <row r="555" spans="1:7" ht="11.25">
      <c r="A555" s="39">
        <f t="shared" si="9"/>
        <v>40128</v>
      </c>
      <c r="B555" s="41"/>
      <c r="C555" s="42"/>
      <c r="D555" s="43"/>
      <c r="E555" s="40"/>
      <c r="F555" s="40"/>
      <c r="G555" s="44"/>
    </row>
    <row r="556" spans="1:7" ht="11.25">
      <c r="A556" s="23">
        <f t="shared" si="9"/>
        <v>40129</v>
      </c>
      <c r="B556" s="25"/>
      <c r="C556" s="17"/>
      <c r="D556" s="18"/>
      <c r="E556" s="16"/>
      <c r="F556" s="16"/>
      <c r="G556" s="26"/>
    </row>
    <row r="557" spans="1:7" ht="11.25">
      <c r="A557" s="39">
        <f t="shared" si="9"/>
        <v>40130</v>
      </c>
      <c r="B557" s="41"/>
      <c r="C557" s="42"/>
      <c r="D557" s="43"/>
      <c r="E557" s="40"/>
      <c r="F557" s="40"/>
      <c r="G557" s="44"/>
    </row>
    <row r="558" spans="1:7" ht="11.25">
      <c r="A558" s="23">
        <f t="shared" si="9"/>
        <v>40131</v>
      </c>
      <c r="B558" s="25"/>
      <c r="C558" s="17"/>
      <c r="D558" s="18"/>
      <c r="E558" s="16"/>
      <c r="F558" s="16"/>
      <c r="G558" s="26"/>
    </row>
    <row r="559" spans="1:7" ht="11.25">
      <c r="A559" s="39">
        <f t="shared" si="9"/>
        <v>40132</v>
      </c>
      <c r="B559" s="41"/>
      <c r="C559" s="42"/>
      <c r="D559" s="43"/>
      <c r="E559" s="40"/>
      <c r="F559" s="40"/>
      <c r="G559" s="44"/>
    </row>
    <row r="560" spans="1:7" ht="11.25">
      <c r="A560" s="33">
        <f t="shared" si="9"/>
        <v>40133</v>
      </c>
      <c r="B560" s="35"/>
      <c r="C560" s="36"/>
      <c r="D560" s="37"/>
      <c r="E560" s="34"/>
      <c r="F560" s="34"/>
      <c r="G560" s="38"/>
    </row>
    <row r="561" spans="1:7" ht="12">
      <c r="A561" s="45">
        <f t="shared" si="9"/>
        <v>40134</v>
      </c>
      <c r="B561" s="47"/>
      <c r="C561" s="48"/>
      <c r="D561" s="49"/>
      <c r="E561" s="46"/>
      <c r="F561" s="46"/>
      <c r="G561" s="50"/>
    </row>
    <row r="562" spans="1:7" ht="11.25">
      <c r="A562" s="23">
        <f aca="true" t="shared" si="10" ref="A562:A606">+A561+1</f>
        <v>40135</v>
      </c>
      <c r="B562" s="25"/>
      <c r="C562" s="17"/>
      <c r="D562" s="18"/>
      <c r="E562" s="16"/>
      <c r="F562" s="16"/>
      <c r="G562" s="26"/>
    </row>
    <row r="563" spans="1:7" ht="11.25">
      <c r="A563" s="39">
        <f t="shared" si="10"/>
        <v>40136</v>
      </c>
      <c r="B563" s="41"/>
      <c r="C563" s="42"/>
      <c r="D563" s="43"/>
      <c r="E563" s="40"/>
      <c r="F563" s="40"/>
      <c r="G563" s="44"/>
    </row>
    <row r="564" spans="1:7" ht="11.25">
      <c r="A564" s="23">
        <f t="shared" si="10"/>
        <v>40137</v>
      </c>
      <c r="B564" s="25"/>
      <c r="C564" s="17"/>
      <c r="D564" s="18"/>
      <c r="E564" s="16"/>
      <c r="F564" s="16"/>
      <c r="G564" s="26"/>
    </row>
    <row r="565" spans="1:7" ht="11.25">
      <c r="A565" s="39">
        <f t="shared" si="10"/>
        <v>40138</v>
      </c>
      <c r="B565" s="41"/>
      <c r="C565" s="42"/>
      <c r="D565" s="43"/>
      <c r="E565" s="40"/>
      <c r="F565" s="40"/>
      <c r="G565" s="44"/>
    </row>
    <row r="566" spans="1:7" ht="11.25">
      <c r="A566" s="23">
        <f t="shared" si="10"/>
        <v>40139</v>
      </c>
      <c r="B566" s="25"/>
      <c r="C566" s="17"/>
      <c r="D566" s="18"/>
      <c r="E566" s="16"/>
      <c r="F566" s="16"/>
      <c r="G566" s="26"/>
    </row>
    <row r="567" spans="1:7" ht="11.25">
      <c r="A567" s="51">
        <f t="shared" si="10"/>
        <v>40140</v>
      </c>
      <c r="B567" s="53"/>
      <c r="C567" s="54"/>
      <c r="D567" s="55"/>
      <c r="E567" s="52"/>
      <c r="F567" s="52"/>
      <c r="G567" s="56"/>
    </row>
    <row r="568" spans="1:7" ht="12">
      <c r="A568" s="27">
        <f t="shared" si="10"/>
        <v>40141</v>
      </c>
      <c r="B568" s="29"/>
      <c r="C568" s="30"/>
      <c r="D568" s="31"/>
      <c r="E568" s="28"/>
      <c r="F568" s="28"/>
      <c r="G568" s="32"/>
    </row>
    <row r="569" spans="1:7" ht="11.25">
      <c r="A569" s="39">
        <f t="shared" si="10"/>
        <v>40142</v>
      </c>
      <c r="B569" s="41"/>
      <c r="C569" s="42"/>
      <c r="D569" s="43"/>
      <c r="E569" s="40"/>
      <c r="F569" s="40"/>
      <c r="G569" s="44"/>
    </row>
    <row r="570" spans="1:7" ht="11.25">
      <c r="A570" s="23">
        <f t="shared" si="10"/>
        <v>40143</v>
      </c>
      <c r="B570" s="25"/>
      <c r="C570" s="17"/>
      <c r="D570" s="18"/>
      <c r="E570" s="16"/>
      <c r="F570" s="16"/>
      <c r="G570" s="26"/>
    </row>
    <row r="571" spans="1:7" ht="11.25">
      <c r="A571" s="39">
        <f t="shared" si="10"/>
        <v>40144</v>
      </c>
      <c r="B571" s="41"/>
      <c r="C571" s="42"/>
      <c r="D571" s="43"/>
      <c r="E571" s="40"/>
      <c r="F571" s="40"/>
      <c r="G571" s="44"/>
    </row>
    <row r="572" spans="1:7" ht="11.25">
      <c r="A572" s="23">
        <f t="shared" si="10"/>
        <v>40145</v>
      </c>
      <c r="B572" s="25"/>
      <c r="C572" s="17"/>
      <c r="D572" s="18"/>
      <c r="E572" s="16"/>
      <c r="F572" s="16"/>
      <c r="G572" s="26"/>
    </row>
    <row r="573" spans="1:7" ht="11.25">
      <c r="A573" s="39">
        <f t="shared" si="10"/>
        <v>40146</v>
      </c>
      <c r="B573" s="41"/>
      <c r="C573" s="42"/>
      <c r="D573" s="43"/>
      <c r="E573" s="40"/>
      <c r="F573" s="40"/>
      <c r="G573" s="44"/>
    </row>
    <row r="574" spans="1:7" ht="11.25">
      <c r="A574" s="33">
        <f t="shared" si="10"/>
        <v>40147</v>
      </c>
      <c r="B574" s="35"/>
      <c r="C574" s="36"/>
      <c r="D574" s="37"/>
      <c r="E574" s="34"/>
      <c r="F574" s="34"/>
      <c r="G574" s="38"/>
    </row>
    <row r="575" spans="1:7" ht="12">
      <c r="A575" s="45">
        <f t="shared" si="10"/>
        <v>40148</v>
      </c>
      <c r="B575" s="47"/>
      <c r="C575" s="48"/>
      <c r="D575" s="49"/>
      <c r="E575" s="46"/>
      <c r="F575" s="46"/>
      <c r="G575" s="50"/>
    </row>
    <row r="576" spans="1:7" ht="11.25">
      <c r="A576" s="23">
        <f t="shared" si="10"/>
        <v>40149</v>
      </c>
      <c r="B576" s="25"/>
      <c r="C576" s="17"/>
      <c r="D576" s="18"/>
      <c r="E576" s="16"/>
      <c r="F576" s="16"/>
      <c r="G576" s="26"/>
    </row>
    <row r="577" spans="1:7" ht="11.25">
      <c r="A577" s="39">
        <f t="shared" si="10"/>
        <v>40150</v>
      </c>
      <c r="B577" s="41"/>
      <c r="C577" s="42"/>
      <c r="D577" s="43"/>
      <c r="E577" s="40"/>
      <c r="F577" s="40"/>
      <c r="G577" s="44"/>
    </row>
    <row r="578" spans="1:7" ht="11.25">
      <c r="A578" s="23">
        <f t="shared" si="10"/>
        <v>40151</v>
      </c>
      <c r="B578" s="25"/>
      <c r="C578" s="17"/>
      <c r="D578" s="18"/>
      <c r="E578" s="16"/>
      <c r="F578" s="16"/>
      <c r="G578" s="26"/>
    </row>
    <row r="579" spans="1:7" ht="11.25">
      <c r="A579" s="39">
        <f t="shared" si="10"/>
        <v>40152</v>
      </c>
      <c r="B579" s="41"/>
      <c r="C579" s="42"/>
      <c r="D579" s="43"/>
      <c r="E579" s="40"/>
      <c r="F579" s="40"/>
      <c r="G579" s="44"/>
    </row>
    <row r="580" spans="1:7" ht="11.25">
      <c r="A580" s="23">
        <f t="shared" si="10"/>
        <v>40153</v>
      </c>
      <c r="B580" s="25"/>
      <c r="C580" s="17"/>
      <c r="D580" s="18"/>
      <c r="E580" s="16"/>
      <c r="F580" s="16"/>
      <c r="G580" s="26"/>
    </row>
    <row r="581" spans="1:7" ht="11.25">
      <c r="A581" s="51">
        <f t="shared" si="10"/>
        <v>40154</v>
      </c>
      <c r="B581" s="53"/>
      <c r="C581" s="54"/>
      <c r="D581" s="55"/>
      <c r="E581" s="52"/>
      <c r="F581" s="52"/>
      <c r="G581" s="56"/>
    </row>
    <row r="582" spans="1:7" ht="12">
      <c r="A582" s="27">
        <f t="shared" si="10"/>
        <v>40155</v>
      </c>
      <c r="B582" s="29"/>
      <c r="C582" s="30"/>
      <c r="D582" s="31"/>
      <c r="E582" s="28"/>
      <c r="F582" s="28"/>
      <c r="G582" s="32"/>
    </row>
    <row r="583" spans="1:7" ht="11.25">
      <c r="A583" s="39">
        <f t="shared" si="10"/>
        <v>40156</v>
      </c>
      <c r="B583" s="41"/>
      <c r="C583" s="42"/>
      <c r="D583" s="43"/>
      <c r="E583" s="40"/>
      <c r="F583" s="40"/>
      <c r="G583" s="44"/>
    </row>
    <row r="584" spans="1:7" ht="11.25">
      <c r="A584" s="23">
        <f t="shared" si="10"/>
        <v>40157</v>
      </c>
      <c r="B584" s="25"/>
      <c r="C584" s="17"/>
      <c r="D584" s="18"/>
      <c r="E584" s="16"/>
      <c r="F584" s="16"/>
      <c r="G584" s="26"/>
    </row>
    <row r="585" spans="1:7" ht="11.25">
      <c r="A585" s="39">
        <f t="shared" si="10"/>
        <v>40158</v>
      </c>
      <c r="B585" s="41"/>
      <c r="C585" s="42"/>
      <c r="D585" s="43"/>
      <c r="E585" s="40"/>
      <c r="F585" s="40"/>
      <c r="G585" s="44"/>
    </row>
    <row r="586" spans="1:7" ht="11.25">
      <c r="A586" s="23">
        <f t="shared" si="10"/>
        <v>40159</v>
      </c>
      <c r="B586" s="25"/>
      <c r="C586" s="17"/>
      <c r="D586" s="18"/>
      <c r="E586" s="16"/>
      <c r="F586" s="16"/>
      <c r="G586" s="26"/>
    </row>
    <row r="587" spans="1:7" ht="11.25">
      <c r="A587" s="39">
        <f t="shared" si="10"/>
        <v>40160</v>
      </c>
      <c r="B587" s="41"/>
      <c r="C587" s="42"/>
      <c r="D587" s="43"/>
      <c r="E587" s="40"/>
      <c r="F587" s="40"/>
      <c r="G587" s="44"/>
    </row>
    <row r="588" spans="1:7" ht="11.25">
      <c r="A588" s="33">
        <f t="shared" si="10"/>
        <v>40161</v>
      </c>
      <c r="B588" s="35"/>
      <c r="C588" s="36"/>
      <c r="D588" s="37"/>
      <c r="E588" s="34"/>
      <c r="F588" s="34"/>
      <c r="G588" s="38"/>
    </row>
    <row r="589" spans="1:7" ht="12">
      <c r="A589" s="45">
        <f t="shared" si="10"/>
        <v>40162</v>
      </c>
      <c r="B589" s="47"/>
      <c r="C589" s="48"/>
      <c r="D589" s="49"/>
      <c r="E589" s="46"/>
      <c r="F589" s="46"/>
      <c r="G589" s="50"/>
    </row>
    <row r="590" spans="1:7" ht="11.25">
      <c r="A590" s="23">
        <f t="shared" si="10"/>
        <v>40163</v>
      </c>
      <c r="B590" s="25"/>
      <c r="C590" s="17"/>
      <c r="D590" s="18"/>
      <c r="E590" s="16"/>
      <c r="F590" s="16"/>
      <c r="G590" s="26"/>
    </row>
    <row r="591" spans="1:7" ht="11.25">
      <c r="A591" s="39">
        <f t="shared" si="10"/>
        <v>40164</v>
      </c>
      <c r="B591" s="41"/>
      <c r="C591" s="42"/>
      <c r="D591" s="43"/>
      <c r="E591" s="40"/>
      <c r="F591" s="40"/>
      <c r="G591" s="44"/>
    </row>
    <row r="592" spans="1:7" ht="11.25">
      <c r="A592" s="23">
        <f t="shared" si="10"/>
        <v>40165</v>
      </c>
      <c r="B592" s="25"/>
      <c r="C592" s="17"/>
      <c r="D592" s="18"/>
      <c r="E592" s="16"/>
      <c r="F592" s="16"/>
      <c r="G592" s="26"/>
    </row>
    <row r="593" spans="1:7" ht="11.25">
      <c r="A593" s="39">
        <f t="shared" si="10"/>
        <v>40166</v>
      </c>
      <c r="B593" s="41"/>
      <c r="C593" s="42"/>
      <c r="D593" s="43"/>
      <c r="E593" s="40"/>
      <c r="F593" s="40"/>
      <c r="G593" s="44"/>
    </row>
    <row r="594" spans="1:7" ht="11.25">
      <c r="A594" s="23">
        <f t="shared" si="10"/>
        <v>40167</v>
      </c>
      <c r="B594" s="25"/>
      <c r="C594" s="17"/>
      <c r="D594" s="18"/>
      <c r="E594" s="16"/>
      <c r="F594" s="16"/>
      <c r="G594" s="26"/>
    </row>
    <row r="595" spans="1:7" ht="11.25">
      <c r="A595" s="51">
        <f t="shared" si="10"/>
        <v>40168</v>
      </c>
      <c r="B595" s="53"/>
      <c r="C595" s="54"/>
      <c r="D595" s="55"/>
      <c r="E595" s="52"/>
      <c r="F595" s="52"/>
      <c r="G595" s="56"/>
    </row>
    <row r="596" spans="1:7" ht="12">
      <c r="A596" s="27">
        <f t="shared" si="10"/>
        <v>40169</v>
      </c>
      <c r="B596" s="29"/>
      <c r="C596" s="30"/>
      <c r="D596" s="31"/>
      <c r="E596" s="28"/>
      <c r="F596" s="28"/>
      <c r="G596" s="32"/>
    </row>
    <row r="597" spans="1:7" ht="11.25">
      <c r="A597" s="39">
        <f t="shared" si="10"/>
        <v>40170</v>
      </c>
      <c r="B597" s="41"/>
      <c r="C597" s="42"/>
      <c r="D597" s="43"/>
      <c r="E597" s="40"/>
      <c r="F597" s="40"/>
      <c r="G597" s="44"/>
    </row>
    <row r="598" spans="1:7" ht="11.25">
      <c r="A598" s="23">
        <f t="shared" si="10"/>
        <v>40171</v>
      </c>
      <c r="B598" s="25"/>
      <c r="C598" s="17"/>
      <c r="D598" s="18"/>
      <c r="E598" s="16"/>
      <c r="F598" s="16"/>
      <c r="G598" s="26"/>
    </row>
    <row r="599" spans="1:7" ht="11.25">
      <c r="A599" s="39">
        <f t="shared" si="10"/>
        <v>40172</v>
      </c>
      <c r="B599" s="41"/>
      <c r="C599" s="42"/>
      <c r="D599" s="43"/>
      <c r="E599" s="40"/>
      <c r="F599" s="40"/>
      <c r="G599" s="44"/>
    </row>
    <row r="600" spans="1:7" ht="11.25">
      <c r="A600" s="23">
        <f t="shared" si="10"/>
        <v>40173</v>
      </c>
      <c r="B600" s="25"/>
      <c r="C600" s="17"/>
      <c r="D600" s="18"/>
      <c r="E600" s="16"/>
      <c r="F600" s="16"/>
      <c r="G600" s="26"/>
    </row>
    <row r="601" spans="1:7" ht="11.25">
      <c r="A601" s="39">
        <f t="shared" si="10"/>
        <v>40174</v>
      </c>
      <c r="B601" s="41"/>
      <c r="C601" s="42"/>
      <c r="D601" s="43"/>
      <c r="E601" s="40"/>
      <c r="F601" s="40"/>
      <c r="G601" s="44"/>
    </row>
    <row r="602" spans="1:7" ht="11.25">
      <c r="A602" s="33">
        <f t="shared" si="10"/>
        <v>40175</v>
      </c>
      <c r="B602" s="35"/>
      <c r="C602" s="36"/>
      <c r="D602" s="37"/>
      <c r="E602" s="34"/>
      <c r="F602" s="34"/>
      <c r="G602" s="38"/>
    </row>
    <row r="603" spans="1:7" ht="12">
      <c r="A603" s="45">
        <f t="shared" si="10"/>
        <v>40176</v>
      </c>
      <c r="B603" s="47"/>
      <c r="C603" s="48"/>
      <c r="D603" s="49"/>
      <c r="E603" s="46"/>
      <c r="F603" s="46"/>
      <c r="G603" s="50"/>
    </row>
    <row r="604" spans="1:7" ht="11.25">
      <c r="A604" s="23">
        <f t="shared" si="10"/>
        <v>40177</v>
      </c>
      <c r="B604" s="25"/>
      <c r="C604" s="17"/>
      <c r="D604" s="18"/>
      <c r="E604" s="16"/>
      <c r="F604" s="16"/>
      <c r="G604" s="26"/>
    </row>
    <row r="605" spans="1:7" ht="11.25">
      <c r="A605" s="39">
        <f t="shared" si="10"/>
        <v>40178</v>
      </c>
      <c r="B605" s="41"/>
      <c r="C605" s="42"/>
      <c r="D605" s="43"/>
      <c r="E605" s="40"/>
      <c r="F605" s="40"/>
      <c r="G605" s="44"/>
    </row>
    <row r="606" spans="1:7" ht="12" thickBot="1">
      <c r="A606" s="57">
        <f t="shared" si="10"/>
        <v>40179</v>
      </c>
      <c r="B606" s="59"/>
      <c r="C606" s="60"/>
      <c r="D606" s="61"/>
      <c r="E606" s="58"/>
      <c r="F606" s="58"/>
      <c r="G606" s="62"/>
    </row>
  </sheetData>
  <sheetProtection/>
  <conditionalFormatting sqref="A241">
    <cfRule type="expression" priority="1" dxfId="0" stopIfTrue="1">
      <formula>WEEKDAY(A241)=2</formula>
    </cfRule>
  </conditionalFormatting>
  <printOptions/>
  <pageMargins left="0.7" right="0.7" top="0.75" bottom="0.75" header="0.3" footer="0.3"/>
  <pageSetup fitToHeight="0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CrossFit Exercise Log</dc:title>
  <dc:subject/>
  <dc:creator/>
  <cp:keywords>crossfit</cp:keywords>
  <dc:description>Visit www.thingsiwillkeep.com for useful, practical tips for getting things done</dc:description>
  <cp:lastModifiedBy/>
  <dcterms:created xsi:type="dcterms:W3CDTF">2006-09-16T00:00:00Z</dcterms:created>
  <dcterms:modified xsi:type="dcterms:W3CDTF">2009-11-06T18:03:04Z</dcterms:modified>
  <cp:category>Health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